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GoBack" localSheetId="0">'1'!$B$37</definedName>
    <definedName name="_xlnm._FilterDatabase" localSheetId="0" hidden="1">'1'!$A$16:$C$50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'1'!$A$1:$C$56</definedName>
  </definedNames>
  <calcPr calcId="125725" fullCalcOnLoad="1"/>
</workbook>
</file>

<file path=xl/calcChain.xml><?xml version="1.0" encoding="utf-8"?>
<calcChain xmlns="http://schemas.openxmlformats.org/spreadsheetml/2006/main">
  <c r="C44" i="31"/>
  <c r="C17"/>
  <c r="C50"/>
</calcChain>
</file>

<file path=xl/comments1.xml><?xml version="1.0" encoding="utf-8"?>
<comments xmlns="http://schemas.openxmlformats.org/spreadsheetml/2006/main">
  <authors>
    <author>EreminaNI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<sst xmlns="http://schemas.openxmlformats.org/spreadsheetml/2006/main" count="85" uniqueCount="82">
  <si>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</si>
  <si>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</si>
  <si>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</si>
  <si>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</si>
  <si>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</si>
  <si>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</si>
  <si>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</si>
  <si>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</si>
  <si>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</si>
  <si>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</si>
  <si>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</si>
  <si>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</si>
  <si>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</si>
  <si>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</si>
  <si>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</si>
  <si>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</si>
  <si>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</si>
  <si>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</si>
  <si>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</si>
  <si>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</si>
  <si>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</si>
  <si>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</si>
  <si>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</si>
  <si>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</si>
  <si>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</si>
  <si>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</si>
  <si>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</si>
  <si>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Доходы, поступающие в порядке возмещения расходов, понесенных в связи с эксплуатацией  имущества внутригородских районов</t>
  </si>
  <si>
    <t>(новая редакция)</t>
  </si>
  <si>
    <t>Приложение  1</t>
  </si>
  <si>
    <t>от 20.12.2022  № 35/2</t>
  </si>
  <si>
    <t xml:space="preserve">                                                              1 17 15020 12 0001 150</t>
  </si>
  <si>
    <t>1 17 15020 12 0002 150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</si>
  <si>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 (центральная часть)</t>
  </si>
  <si>
    <t>1 17 15020 12 0003 150</t>
  </si>
  <si>
    <t>1 17 15020 12 0004 150</t>
  </si>
  <si>
    <t>1 17 15020 12 0005 150</t>
  </si>
  <si>
    <t>1 17 15020 12 0006 150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</si>
  <si>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поселка Новосинеглазово в Советском районе города Челябинска)</t>
  </si>
  <si>
    <t>1 17 15020 12 0007 150</t>
  </si>
  <si>
    <t>1 17 15020 12 0008 150</t>
  </si>
  <si>
    <t>1 17 15020 12 0009 150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</si>
  <si>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Челябинска)</t>
  </si>
  <si>
    <t>1 17 15020 12 0010 150</t>
  </si>
  <si>
    <t>1 17 15020 12 0011 150</t>
  </si>
  <si>
    <t>Инициативные платежи, зачисляемые в бюджеты внутригородских районов (ремонт проезда, ограниченного улицей Деповской, до улицы Локомотивной вдоль домов № 12, 12А по улице Деповской)</t>
  </si>
  <si>
    <t>1 17 15020 12 0012 150</t>
  </si>
  <si>
    <t>1 17 15020 12 0013 150</t>
  </si>
  <si>
    <t>Инициативные платежи, зачисляемые в бюджеты внутригородских районов (ремонт проезда по улице Пестеля, от улицы Полетаевской до пересечения                           с переулком Виноградным, и ремонт проезда                                по переулку Виноградному, от улицы Пестеля до дома № 2 по переулку Виноградному, в Советском районе города Челябинска)</t>
  </si>
  <si>
    <t>1 17 15020 12 0014 150</t>
  </si>
  <si>
    <t>1 17 15020 12 0015 150</t>
  </si>
  <si>
    <t>Инициативные платежи, зачисляемые в бюджеты внутригородских районов (ремонт пешеходной зоны, ограниченной улицами Калининградской, Толбухина, Обской, вдоль дома № 23А по улице Калининградской)</t>
  </si>
  <si>
    <t>1 17 15020 12 0016 150</t>
  </si>
  <si>
    <t>1 17 15020 12 0017 150</t>
  </si>
  <si>
    <t xml:space="preserve">Инициативные платежи, зачисляемые в бюджеты внутригородских районов (ремонт проезда, ограниченного улицей Корабельной вдоль домов 6, 6А, 8А и до улицы Неймана)   </t>
  </si>
  <si>
    <t>1 17 15020 12 0018 150</t>
  </si>
  <si>
    <t>1 17 15020 12 0019 150</t>
  </si>
  <si>
    <t>Инициативные платежи, зачисляемые в бюджеты внутригородских районов (ремонт проезда, ограниченного улицей Саблина: от дома № 10 по улице Карабанова до дома № 23 по улице Рессорной)</t>
  </si>
  <si>
    <t xml:space="preserve">Инициативные платежи, зачисляемые в бюджеты внутригородских районов (ремонт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Челябинска) </t>
  </si>
  <si>
    <t>Инициативные платежи, зачисляемые в бюджеты внутригородских районов (благоустройство улично-дорожной сети поселка Новосинеглазово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</si>
  <si>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улицей Огневой, вдоль домов № 26А, 28 по улице Огневой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</si>
  <si>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переулком Акаций, вдоль домов № 1, 5, 3, 7 по переулку Акаций в Советском районе города Челябинска)</t>
  </si>
  <si>
    <t>2 02 29999 12 0000 150</t>
  </si>
  <si>
    <t>Прочие субсидии бюджетам внутригородских районов</t>
  </si>
  <si>
    <t xml:space="preserve"> Прогнозируемое поступление доходов в бюджет Советского                        внутригородского района Челябинского городского округа                                                                       с внутригородским делением на 2023 год                                                               </t>
  </si>
  <si>
    <t>Инициативные платежи, зачисляемые в бюджеты внутригородских районов (ремонт проезда, ограниченного улицей Первомайской, от переулка Дачного до пересечения с улицей Октябрьской в Советском районе города Челябинска)</t>
  </si>
  <si>
    <t xml:space="preserve"> 1 13 02994 12 0000 130</t>
  </si>
  <si>
    <t>Прочие доходы  от  компенсации  затрат  бюджетов внутригородских районов</t>
  </si>
  <si>
    <t xml:space="preserve"> 1 16 10032 12 0000 140</t>
  </si>
  <si>
    <t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</si>
  <si>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Прочие неналоговые доходы бюджетов внутригородских районов</t>
  </si>
  <si>
    <t xml:space="preserve">                                                              1 17 05040 12 0000 180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</si>
  <si>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</si>
  <si>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</si>
  <si>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 № 1Д по улице Молодогвардейской и № 26 по улице Огневой в Советском районе города Челябинска)</t>
  </si>
  <si>
    <t>Инициативные платежи, зачисляемые в бюджеты внутригородских районов (ремонт тротуара, ограниченного улицей Огневой, вдоль домов № 26, 28             по улице Огневой в Советском районе города Челябинска)</t>
  </si>
  <si>
    <t xml:space="preserve">Инициативные платежи, зачисляемые в бюджеты внутригородских районов (ремонт тротуара, ограниченного улицей Семеноводческой, вдоль домов            № 2, 4А по улице Семеноводческой в Советском районе города Челябинска)   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</si>
  <si>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№ 2, 4, 6, 8 по улице Семеноводческой в Советском районе города Челябинска)</t>
  </si>
  <si>
    <t>Инициативные платежи, зачисляемые в бюджеты внутригородских районов (ремонт проездов                         с устройством велодорожек на территории Советского района города Челябинска)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</si>
  <si>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                        с внутригородским делением</t>
  </si>
  <si>
    <t>Инициативные платежи, зачисляемые в бюджеты внутригородских районов (ремонт проезда, ограниченного трактом Троицким, вдоль оптово-розничного центра “Челси” и складов № 21/7, 19, 21Б                   по тракту Троицкому)</t>
  </si>
  <si>
    <t>от 04.07.2023  № 40/2</t>
  </si>
</sst>
</file>

<file path=xl/styles.xml><?xml version="1.0" encoding="utf-8"?>
<styleSheet xmlns="http://schemas.openxmlformats.org/spreadsheetml/2006/main">
  <numFmts count="1">
    <numFmt numFmtId="172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name val="Arial"/>
      <family val="2"/>
      <charset val="204"/>
    </font>
    <font>
      <sz val="13"/>
      <name val="Arial Cyr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/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6" fillId="0" borderId="0" xfId="20" applyNumberFormat="1" applyFont="1" applyBorder="1" applyAlignment="1"/>
    <xf numFmtId="0" fontId="26" fillId="0" borderId="0" xfId="20" applyFont="1" applyBorder="1" applyAlignment="1">
      <alignment wrapText="1"/>
    </xf>
    <xf numFmtId="0" fontId="26" fillId="0" borderId="0" xfId="20" applyFont="1" applyBorder="1"/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20" applyFont="1" applyBorder="1" applyAlignment="1">
      <alignment horizontal="right"/>
    </xf>
    <xf numFmtId="172" fontId="20" fillId="0" borderId="10" xfId="20" applyNumberFormat="1" applyFont="1" applyFill="1" applyBorder="1" applyAlignment="1">
      <alignment horizontal="right"/>
    </xf>
    <xf numFmtId="172" fontId="20" fillId="0" borderId="10" xfId="2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wrapText="1"/>
    </xf>
    <xf numFmtId="49" fontId="19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horizontal="right"/>
    </xf>
    <xf numFmtId="0" fontId="19" fillId="0" borderId="0" xfId="20" applyFont="1" applyAlignment="1">
      <alignment horizontal="right" vertical="center"/>
    </xf>
    <xf numFmtId="172" fontId="2" fillId="0" borderId="0" xfId="20" applyNumberFormat="1" applyFont="1" applyFill="1"/>
    <xf numFmtId="49" fontId="28" fillId="0" borderId="0" xfId="0" applyNumberFormat="1" applyFont="1" applyAlignment="1">
      <alignment wrapText="1"/>
    </xf>
    <xf numFmtId="0" fontId="28" fillId="0" borderId="0" xfId="20" applyFont="1" applyFill="1" applyAlignment="1">
      <alignment horizontal="right" vertical="center"/>
    </xf>
    <xf numFmtId="0" fontId="28" fillId="0" borderId="0" xfId="20" applyFont="1" applyAlignment="1">
      <alignment horizontal="right" vertical="center"/>
    </xf>
    <xf numFmtId="0" fontId="28" fillId="0" borderId="0" xfId="20" applyFont="1" applyAlignment="1">
      <alignment wrapText="1"/>
    </xf>
    <xf numFmtId="0" fontId="28" fillId="0" borderId="0" xfId="20" applyFont="1"/>
    <xf numFmtId="0" fontId="31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right"/>
    </xf>
    <xf numFmtId="0" fontId="27" fillId="0" borderId="0" xfId="20" applyNumberFormat="1" applyFont="1" applyAlignment="1">
      <alignment horizontal="center" vertical="top" wrapText="1"/>
    </xf>
    <xf numFmtId="0" fontId="27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Layout" zoomScale="120" zoomScaleNormal="100" zoomScaleSheetLayoutView="130" zoomScalePageLayoutView="120" workbookViewId="0">
      <selection activeCell="A12" sqref="A12:C12"/>
    </sheetView>
  </sheetViews>
  <sheetFormatPr defaultRowHeight="15.75"/>
  <cols>
    <col min="1" max="1" width="21.140625" style="16" customWidth="1"/>
    <col min="2" max="2" width="53" style="15" customWidth="1"/>
    <col min="3" max="3" width="13" style="17" customWidth="1"/>
    <col min="4" max="16384" width="9.140625" style="13"/>
  </cols>
  <sheetData>
    <row r="1" spans="1:6" ht="16.5">
      <c r="A1" s="37"/>
      <c r="B1" s="42"/>
      <c r="C1" s="43" t="s">
        <v>29</v>
      </c>
      <c r="D1" s="38"/>
      <c r="E1" s="39"/>
      <c r="F1" s="39"/>
    </row>
    <row r="2" spans="1:6" ht="16.5">
      <c r="A2" s="37"/>
      <c r="B2" s="42"/>
      <c r="C2" s="44" t="s">
        <v>3</v>
      </c>
      <c r="D2" s="40"/>
      <c r="E2" s="25"/>
      <c r="F2" s="25"/>
    </row>
    <row r="3" spans="1:6" ht="16.5">
      <c r="A3" s="37"/>
      <c r="B3" s="42"/>
      <c r="C3" s="44" t="s">
        <v>4</v>
      </c>
      <c r="D3" s="40"/>
      <c r="E3" s="25"/>
      <c r="F3" s="25"/>
    </row>
    <row r="4" spans="1:6" ht="16.5">
      <c r="A4" s="37"/>
      <c r="B4" s="42"/>
      <c r="C4" s="44" t="s">
        <v>81</v>
      </c>
      <c r="D4" s="40"/>
      <c r="E4" s="25"/>
      <c r="F4" s="25"/>
    </row>
    <row r="5" spans="1:6" ht="12" customHeight="1">
      <c r="B5" s="45"/>
      <c r="C5" s="46"/>
    </row>
    <row r="6" spans="1:6" s="8" customFormat="1" ht="16.5">
      <c r="A6" s="7"/>
      <c r="B6" s="47"/>
      <c r="C6" s="43" t="s">
        <v>24</v>
      </c>
    </row>
    <row r="7" spans="1:6" s="8" customFormat="1" ht="16.5">
      <c r="A7" s="7"/>
      <c r="B7" s="48"/>
      <c r="C7" s="44" t="s">
        <v>3</v>
      </c>
    </row>
    <row r="8" spans="1:6" s="8" customFormat="1" ht="16.5">
      <c r="A8" s="7"/>
      <c r="B8" s="48"/>
      <c r="C8" s="44" t="s">
        <v>4</v>
      </c>
    </row>
    <row r="9" spans="1:6" s="8" customFormat="1" ht="16.5">
      <c r="A9" s="7"/>
      <c r="B9" s="48"/>
      <c r="C9" s="44" t="s">
        <v>30</v>
      </c>
    </row>
    <row r="10" spans="1:6" s="8" customFormat="1" ht="16.5">
      <c r="A10" s="7"/>
      <c r="B10" s="48"/>
      <c r="C10" s="44" t="s">
        <v>28</v>
      </c>
    </row>
    <row r="11" spans="1:6" s="8" customFormat="1" ht="6.75" customHeight="1">
      <c r="A11" s="7"/>
      <c r="B11" s="9"/>
      <c r="C11" s="9"/>
    </row>
    <row r="12" spans="1:6" s="8" customFormat="1" ht="51.75" customHeight="1">
      <c r="A12" s="49" t="s">
        <v>64</v>
      </c>
      <c r="B12" s="50"/>
      <c r="C12" s="50"/>
    </row>
    <row r="13" spans="1:6" s="8" customFormat="1" ht="12" hidden="1" customHeight="1">
      <c r="A13" s="49"/>
      <c r="B13" s="49"/>
      <c r="C13" s="49"/>
    </row>
    <row r="14" spans="1:6" s="8" customFormat="1" ht="6.75" customHeight="1">
      <c r="A14" s="10"/>
      <c r="B14" s="11"/>
      <c r="C14" s="11"/>
    </row>
    <row r="15" spans="1:6" s="12" customFormat="1" ht="42.75">
      <c r="A15" s="26" t="s">
        <v>1</v>
      </c>
      <c r="B15" s="27" t="s">
        <v>23</v>
      </c>
      <c r="C15" s="27" t="s">
        <v>16</v>
      </c>
    </row>
    <row r="16" spans="1:6" s="12" customFormat="1" ht="14.25">
      <c r="A16" s="26" t="s">
        <v>0</v>
      </c>
      <c r="B16" s="28">
        <v>2</v>
      </c>
      <c r="C16" s="28">
        <v>3</v>
      </c>
    </row>
    <row r="17" spans="1:3" s="12" customFormat="1" ht="17.25" customHeight="1">
      <c r="A17" s="30" t="s">
        <v>5</v>
      </c>
      <c r="B17" s="31" t="s">
        <v>6</v>
      </c>
      <c r="C17" s="35">
        <f>SUM(C18:C43)</f>
        <v>57720.100000000006</v>
      </c>
    </row>
    <row r="18" spans="1:3" s="4" customFormat="1" ht="60.75" customHeight="1">
      <c r="A18" s="30" t="s">
        <v>7</v>
      </c>
      <c r="B18" s="31" t="s">
        <v>79</v>
      </c>
      <c r="C18" s="36">
        <v>6900</v>
      </c>
    </row>
    <row r="19" spans="1:3" s="4" customFormat="1" ht="42" customHeight="1">
      <c r="A19" s="30" t="s">
        <v>8</v>
      </c>
      <c r="B19" s="31" t="s">
        <v>26</v>
      </c>
      <c r="C19" s="36">
        <v>42000</v>
      </c>
    </row>
    <row r="20" spans="1:3" s="4" customFormat="1" ht="44.25" customHeight="1">
      <c r="A20" s="30" t="s">
        <v>9</v>
      </c>
      <c r="B20" s="31" t="s">
        <v>11</v>
      </c>
      <c r="C20" s="36">
        <v>8600</v>
      </c>
    </row>
    <row r="21" spans="1:3" s="4" customFormat="1" ht="42.75" customHeight="1">
      <c r="A21" s="30" t="s">
        <v>21</v>
      </c>
      <c r="B21" s="31" t="s">
        <v>27</v>
      </c>
      <c r="C21" s="36">
        <v>11</v>
      </c>
    </row>
    <row r="22" spans="1:3" s="4" customFormat="1" ht="42.75" customHeight="1">
      <c r="A22" s="30" t="s">
        <v>66</v>
      </c>
      <c r="B22" s="31" t="s">
        <v>67</v>
      </c>
      <c r="C22" s="36">
        <v>30.6</v>
      </c>
    </row>
    <row r="23" spans="1:3" s="4" customFormat="1" ht="78.75" customHeight="1">
      <c r="A23" s="30" t="s">
        <v>68</v>
      </c>
      <c r="B23" s="31" t="s">
        <v>69</v>
      </c>
      <c r="C23" s="36">
        <v>15.6</v>
      </c>
    </row>
    <row r="24" spans="1:3" s="4" customFormat="1" ht="37.5" customHeight="1">
      <c r="A24" s="30" t="s">
        <v>71</v>
      </c>
      <c r="B24" s="31" t="s">
        <v>70</v>
      </c>
      <c r="C24" s="36">
        <v>111.8</v>
      </c>
    </row>
    <row r="25" spans="1:3" s="4" customFormat="1" ht="57" customHeight="1">
      <c r="A25" s="30" t="s">
        <v>31</v>
      </c>
      <c r="B25" s="31" t="s">
        <v>57</v>
      </c>
      <c r="C25" s="36">
        <v>1.5</v>
      </c>
    </row>
    <row r="26" spans="1:3" s="4" customFormat="1" ht="75" customHeight="1">
      <c r="A26" s="30" t="s">
        <v>32</v>
      </c>
      <c r="B26" s="31" t="s">
        <v>33</v>
      </c>
      <c r="C26" s="36">
        <v>5</v>
      </c>
    </row>
    <row r="27" spans="1:3" s="4" customFormat="1" ht="72" customHeight="1">
      <c r="A27" s="30" t="s">
        <v>34</v>
      </c>
      <c r="B27" s="31" t="s">
        <v>77</v>
      </c>
      <c r="C27" s="36">
        <v>1.6</v>
      </c>
    </row>
    <row r="28" spans="1:3" s="4" customFormat="1" ht="57.75" customHeight="1">
      <c r="A28" s="30" t="s">
        <v>35</v>
      </c>
      <c r="B28" s="31" t="s">
        <v>78</v>
      </c>
      <c r="C28" s="36">
        <v>2.7</v>
      </c>
    </row>
    <row r="29" spans="1:3" s="4" customFormat="1" ht="75">
      <c r="A29" s="30" t="s">
        <v>36</v>
      </c>
      <c r="B29" s="31" t="s">
        <v>60</v>
      </c>
      <c r="C29" s="36">
        <v>0.4</v>
      </c>
    </row>
    <row r="30" spans="1:3" s="4" customFormat="1" ht="74.25" customHeight="1">
      <c r="A30" s="30" t="s">
        <v>37</v>
      </c>
      <c r="B30" s="31" t="s">
        <v>38</v>
      </c>
      <c r="C30" s="36">
        <v>5</v>
      </c>
    </row>
    <row r="31" spans="1:3" s="4" customFormat="1" ht="72" customHeight="1">
      <c r="A31" s="30" t="s">
        <v>39</v>
      </c>
      <c r="B31" s="31" t="s">
        <v>80</v>
      </c>
      <c r="C31" s="36">
        <v>6.9</v>
      </c>
    </row>
    <row r="32" spans="1:3" s="4" customFormat="1" ht="60" customHeight="1">
      <c r="A32" s="30" t="s">
        <v>40</v>
      </c>
      <c r="B32" s="31" t="s">
        <v>59</v>
      </c>
      <c r="C32" s="36">
        <v>5.4</v>
      </c>
    </row>
    <row r="33" spans="1:4" s="4" customFormat="1" ht="64.5" customHeight="1">
      <c r="A33" s="30" t="s">
        <v>41</v>
      </c>
      <c r="B33" s="31" t="s">
        <v>42</v>
      </c>
      <c r="C33" s="36">
        <v>5.8</v>
      </c>
    </row>
    <row r="34" spans="1:4" s="4" customFormat="1" ht="117.75" customHeight="1">
      <c r="A34" s="30" t="s">
        <v>43</v>
      </c>
      <c r="B34" s="31" t="s">
        <v>58</v>
      </c>
      <c r="C34" s="36">
        <v>1.3</v>
      </c>
    </row>
    <row r="35" spans="1:4" s="4" customFormat="1" ht="73.5" customHeight="1">
      <c r="A35" s="30" t="s">
        <v>44</v>
      </c>
      <c r="B35" s="31" t="s">
        <v>45</v>
      </c>
      <c r="C35" s="36">
        <v>0.3</v>
      </c>
    </row>
    <row r="36" spans="1:4" s="4" customFormat="1" ht="75.75" customHeight="1">
      <c r="A36" s="30" t="s">
        <v>46</v>
      </c>
      <c r="B36" s="31" t="s">
        <v>65</v>
      </c>
      <c r="C36" s="36">
        <v>2.7</v>
      </c>
    </row>
    <row r="37" spans="1:4" s="4" customFormat="1" ht="116.25" customHeight="1">
      <c r="A37" s="30" t="s">
        <v>47</v>
      </c>
      <c r="B37" s="31" t="s">
        <v>48</v>
      </c>
      <c r="C37" s="36">
        <v>3.2</v>
      </c>
    </row>
    <row r="38" spans="1:4" s="4" customFormat="1" ht="87" customHeight="1">
      <c r="A38" s="30" t="s">
        <v>49</v>
      </c>
      <c r="B38" s="31" t="s">
        <v>74</v>
      </c>
      <c r="C38" s="36">
        <v>0.6</v>
      </c>
    </row>
    <row r="39" spans="1:4" s="4" customFormat="1" ht="68.25" customHeight="1">
      <c r="A39" s="30" t="s">
        <v>50</v>
      </c>
      <c r="B39" s="31" t="s">
        <v>51</v>
      </c>
      <c r="C39" s="36">
        <v>0.4</v>
      </c>
    </row>
    <row r="40" spans="1:4" s="4" customFormat="1" ht="63.75" customHeight="1">
      <c r="A40" s="30" t="s">
        <v>52</v>
      </c>
      <c r="B40" s="31" t="s">
        <v>75</v>
      </c>
      <c r="C40" s="36">
        <v>0.3</v>
      </c>
    </row>
    <row r="41" spans="1:4" s="4" customFormat="1" ht="60">
      <c r="A41" s="30" t="s">
        <v>53</v>
      </c>
      <c r="B41" s="31" t="s">
        <v>54</v>
      </c>
      <c r="C41" s="36">
        <v>2</v>
      </c>
    </row>
    <row r="42" spans="1:4" s="4" customFormat="1" ht="78" customHeight="1">
      <c r="A42" s="30" t="s">
        <v>55</v>
      </c>
      <c r="B42" s="31" t="s">
        <v>76</v>
      </c>
      <c r="C42" s="36">
        <v>5</v>
      </c>
    </row>
    <row r="43" spans="1:4" s="4" customFormat="1" ht="75">
      <c r="A43" s="30" t="s">
        <v>56</v>
      </c>
      <c r="B43" s="31" t="s">
        <v>61</v>
      </c>
      <c r="C43" s="36">
        <v>1</v>
      </c>
    </row>
    <row r="44" spans="1:4" s="4" customFormat="1" ht="30">
      <c r="A44" s="30" t="s">
        <v>10</v>
      </c>
      <c r="B44" s="32" t="s">
        <v>13</v>
      </c>
      <c r="C44" s="36">
        <f>C47+C48+C45+C49+C46</f>
        <v>170893.9</v>
      </c>
      <c r="D44" s="41"/>
    </row>
    <row r="45" spans="1:4" s="4" customFormat="1" ht="46.5" customHeight="1">
      <c r="A45" s="30" t="s">
        <v>20</v>
      </c>
      <c r="B45" s="32" t="s">
        <v>22</v>
      </c>
      <c r="C45" s="36">
        <v>18521</v>
      </c>
      <c r="D45" s="41"/>
    </row>
    <row r="46" spans="1:4" s="4" customFormat="1" ht="42.75" customHeight="1">
      <c r="A46" s="30" t="s">
        <v>72</v>
      </c>
      <c r="B46" s="32" t="s">
        <v>73</v>
      </c>
      <c r="C46" s="36">
        <v>31722.1</v>
      </c>
      <c r="D46" s="41"/>
    </row>
    <row r="47" spans="1:4" s="4" customFormat="1" ht="57.75" customHeight="1">
      <c r="A47" s="30" t="s">
        <v>17</v>
      </c>
      <c r="B47" s="31" t="s">
        <v>25</v>
      </c>
      <c r="C47" s="36">
        <v>21133.8</v>
      </c>
    </row>
    <row r="48" spans="1:4" s="4" customFormat="1" ht="42" customHeight="1">
      <c r="A48" s="30" t="s">
        <v>18</v>
      </c>
      <c r="B48" s="31" t="s">
        <v>19</v>
      </c>
      <c r="C48" s="36">
        <v>39964.400000000001</v>
      </c>
    </row>
    <row r="49" spans="1:3" s="4" customFormat="1" ht="29.25" customHeight="1">
      <c r="A49" s="30" t="s">
        <v>62</v>
      </c>
      <c r="B49" s="31" t="s">
        <v>63</v>
      </c>
      <c r="C49" s="36">
        <v>59552.6</v>
      </c>
    </row>
    <row r="50" spans="1:3" s="4" customFormat="1" ht="17.25" customHeight="1">
      <c r="A50" s="6"/>
      <c r="B50" s="29" t="s">
        <v>12</v>
      </c>
      <c r="C50" s="35">
        <f>C17+C44</f>
        <v>228614</v>
      </c>
    </row>
    <row r="51" spans="1:3" ht="12.75">
      <c r="A51" s="22"/>
      <c r="B51" s="23"/>
      <c r="C51" s="24"/>
    </row>
    <row r="52" spans="1:3" ht="12.75">
      <c r="A52" s="22"/>
      <c r="B52" s="23"/>
      <c r="C52" s="24"/>
    </row>
    <row r="53" spans="1:3">
      <c r="A53" s="18"/>
      <c r="B53" s="18"/>
      <c r="C53" s="5"/>
    </row>
    <row r="54" spans="1:3" ht="16.5">
      <c r="A54" s="33" t="s">
        <v>2</v>
      </c>
      <c r="B54" s="20"/>
      <c r="C54" s="34" t="s">
        <v>15</v>
      </c>
    </row>
    <row r="55" spans="1:3" ht="15">
      <c r="A55" s="3"/>
      <c r="B55" s="1"/>
      <c r="C55" s="2"/>
    </row>
    <row r="56" spans="1:3">
      <c r="A56" s="19" t="s">
        <v>14</v>
      </c>
      <c r="C56" s="21" t="s">
        <v>14</v>
      </c>
    </row>
    <row r="79" spans="1:1">
      <c r="A79" s="14"/>
    </row>
    <row r="80" spans="1:1">
      <c r="A80" s="14"/>
    </row>
  </sheetData>
  <autoFilter ref="A16:C50"/>
  <mergeCells count="2">
    <mergeCell ref="A12:C12"/>
    <mergeCell ref="A13:C13"/>
  </mergeCells>
  <phoneticPr fontId="25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&amp;L04.07.2023 № 40/3&amp;R  SR2s40r03p1</oddFooter>
    <firstFooter>&amp;L04.07.2023 № 40/3&amp;R  SR2s40r03p1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</vt:lpstr>
      <vt:lpstr>'1'!_GoBack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olgam</cp:lastModifiedBy>
  <cp:lastPrinted>2023-06-30T06:34:45Z</cp:lastPrinted>
  <dcterms:created xsi:type="dcterms:W3CDTF">2009-09-03T08:03:44Z</dcterms:created>
  <dcterms:modified xsi:type="dcterms:W3CDTF">2023-07-10T13:33:51Z</dcterms:modified>
</cp:coreProperties>
</file>