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18" i="1"/>
  <c r="G14"/>
  <c r="G12" s="1"/>
  <c r="G11" s="1"/>
  <c r="G10" s="1"/>
  <c r="G26"/>
  <c r="G16"/>
</calcChain>
</file>

<file path=xl/sharedStrings.xml><?xml version="1.0" encoding="utf-8"?>
<sst xmlns="http://schemas.openxmlformats.org/spreadsheetml/2006/main" count="83" uniqueCount="61">
  <si>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</si>
  <si>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</si>
  <si>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</si>
  <si>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</si>
  <si>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</si>
  <si>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</si>
  <si>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</si>
  <si>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</si>
  <si>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</si>
  <si>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</si>
  <si>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</si>
  <si>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</si>
  <si>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</si>
  <si>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</si>
  <si>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</si>
  <si>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</si>
  <si>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</si>
  <si>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05</t>
  </si>
  <si>
    <t>Глава Советского района</t>
  </si>
  <si>
    <t>01 0 03 00000</t>
  </si>
  <si>
    <t xml:space="preserve"> В.Е. Макаров</t>
  </si>
  <si>
    <t xml:space="preserve">Организация благоустройства и озеленения района 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</si>
  <si>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</si>
  <si>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</si>
  <si>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</si>
  <si>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01 0 01 М2045</t>
  </si>
  <si>
    <t>04</t>
  </si>
  <si>
    <t>Другие мероприятия по реализации государственных функций</t>
  </si>
  <si>
    <t>01 0 02 00000</t>
  </si>
  <si>
    <t>200</t>
  </si>
  <si>
    <t>13</t>
  </si>
  <si>
    <t>Приложение 2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</si>
  <si>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                                          </t>
    </r>
    <r>
      <rPr>
        <sz val="13"/>
        <rFont val="Times New Roman"/>
        <family val="1"/>
        <charset val="204"/>
      </rPr>
      <t>(изменения)</t>
    </r>
  </si>
  <si>
    <t>01 0 02 М9235</t>
  </si>
  <si>
    <t>01 0 03 72025</t>
  </si>
  <si>
    <t>01 0 03 72035</t>
  </si>
  <si>
    <t>Советский внутригородской район (содержание зеленых насаждений на территории района)  (Закупка товаров, работ и услуг для обеспечения государственных (муниципальных) нужд)</t>
  </si>
  <si>
    <t>01 0 03 72045</t>
  </si>
  <si>
    <t>01 0 03 72135</t>
  </si>
  <si>
    <t>Советский район (реализация концепции зимнего праздничного оформления города Челябинска на территории района) (Закупка товаров, работ и услуг для обеспечения государственных (муниципальных) нужд)</t>
  </si>
  <si>
    <t>Организация и проведение спортивно-массовых мероприятий</t>
  </si>
  <si>
    <t>01 0 07 00000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</si>
  <si>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</si>
  <si>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07 М2975</t>
  </si>
  <si>
    <t>02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</si>
  <si>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</si>
  <si>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11</t>
  </si>
  <si>
    <t>Советский внутригородской район (содержание скверов)  (Закупка товаров, работ и услуг для обеспечения государственных (муниципальных) нужд)</t>
  </si>
  <si>
    <t>800</t>
  </si>
  <si>
    <t>Центральный аппарат (Иные бюджетные ассигнования)</t>
  </si>
  <si>
    <t>01 0 03 72055</t>
  </si>
  <si>
    <t>Советский внутригородской район (содержание скверов за счет средств бюджета города)  (Закупка товаров, работ и услуг для обеспечения государственных (муниципальных) нужд)</t>
  </si>
  <si>
    <t>01 0 03 72015</t>
  </si>
  <si>
    <t>01 0 03 M6205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</si>
  <si>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</si>
  <si>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</si>
  <si>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</t>
  </si>
  <si>
    <t xml:space="preserve">Центральный аппарат (Закупка товаров, работ и услуг для обеспечения государственных (муниципальных) нужд </t>
  </si>
  <si>
    <t>Центральный аппарат (Закупка товаров, работ и услуг для обеспечения государственных (муниципальных) нужд</t>
  </si>
  <si>
    <t>Советский внутригородской район (ремонт и содержание фонтана) (Закупка товаров, работ и услуг для обеспечения государственных (муниципальных) нужд)</t>
  </si>
  <si>
    <t>от 04.07.2023 № 40/2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</si>
</sst>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horizontal="center" wrapText="1"/>
    </xf>
    <xf numFmtId="172" fontId="25" fillId="15" borderId="10" xfId="0" applyNumberFormat="1" applyFont="1" applyFill="1" applyBorder="1"/>
    <xf numFmtId="172" fontId="22" fillId="15" borderId="10" xfId="0" applyNumberFormat="1" applyFont="1" applyFill="1" applyBorder="1"/>
    <xf numFmtId="172" fontId="22" fillId="0" borderId="10" xfId="0" applyNumberFormat="1" applyFont="1" applyBorder="1"/>
    <xf numFmtId="0" fontId="22" fillId="0" borderId="10" xfId="0" applyNumberFormat="1" applyFont="1" applyBorder="1" applyAlignment="1">
      <alignment wrapText="1"/>
    </xf>
    <xf numFmtId="172" fontId="22" fillId="0" borderId="10" xfId="0" applyNumberFormat="1" applyFont="1" applyFill="1" applyBorder="1"/>
    <xf numFmtId="49" fontId="27" fillId="0" borderId="0" xfId="0" applyNumberFormat="1" applyFont="1" applyBorder="1" applyAlignment="1">
      <alignment wrapText="1"/>
    </xf>
    <xf numFmtId="172" fontId="26" fillId="0" borderId="0" xfId="0" applyNumberFormat="1" applyFont="1" applyBorder="1" applyAlignment="1">
      <alignment horizontal="right"/>
    </xf>
    <xf numFmtId="0" fontId="27" fillId="0" borderId="0" xfId="18" applyFont="1" applyAlignment="1">
      <alignment horizontal="right" vertical="center"/>
    </xf>
    <xf numFmtId="0" fontId="26" fillId="0" borderId="0" xfId="18" applyFont="1" applyAlignment="1">
      <alignment horizontal="right" vertical="center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4"/>
  <sheetViews>
    <sheetView tabSelected="1" view="pageLayout" topLeftCell="B1" zoomScale="120" zoomScaleNormal="96" zoomScalePageLayoutView="120" workbookViewId="0">
      <selection activeCell="B6" sqref="B6:G6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 ht="16.5">
      <c r="B1" s="11"/>
      <c r="C1" s="11"/>
      <c r="D1" s="35"/>
      <c r="E1" s="35"/>
      <c r="F1" s="35"/>
      <c r="G1" s="36" t="s">
        <v>31</v>
      </c>
    </row>
    <row r="2" spans="2:8" ht="16.5">
      <c r="B2" s="13"/>
      <c r="C2" s="13"/>
      <c r="D2" s="37"/>
      <c r="E2" s="37"/>
      <c r="F2" s="37"/>
      <c r="G2" s="38" t="s">
        <v>8</v>
      </c>
    </row>
    <row r="3" spans="2:8" ht="16.5">
      <c r="B3" s="13"/>
      <c r="C3" s="13"/>
      <c r="D3" s="37"/>
      <c r="E3" s="37"/>
      <c r="F3" s="37"/>
      <c r="G3" s="38" t="s">
        <v>9</v>
      </c>
    </row>
    <row r="4" spans="2:8" ht="16.5">
      <c r="B4" s="13"/>
      <c r="C4" s="13"/>
      <c r="D4" s="37"/>
      <c r="E4" s="37"/>
      <c r="F4" s="37"/>
      <c r="G4" s="38" t="s">
        <v>60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9" t="s">
        <v>32</v>
      </c>
      <c r="C6" s="39"/>
      <c r="D6" s="39"/>
      <c r="E6" s="39"/>
      <c r="F6" s="39"/>
      <c r="G6" s="39"/>
    </row>
    <row r="7" spans="2:8" s="1" customFormat="1" ht="11.25" customHeight="1">
      <c r="B7" s="2"/>
      <c r="C7" s="2"/>
      <c r="D7" s="2"/>
      <c r="E7" s="2"/>
      <c r="F7" s="2"/>
      <c r="G7" s="3"/>
    </row>
    <row r="8" spans="2:8" s="7" customFormat="1" ht="70.5">
      <c r="B8" s="18" t="s">
        <v>14</v>
      </c>
      <c r="C8" s="19" t="s">
        <v>12</v>
      </c>
      <c r="D8" s="19" t="s">
        <v>13</v>
      </c>
      <c r="E8" s="19" t="s">
        <v>10</v>
      </c>
      <c r="F8" s="19" t="s">
        <v>11</v>
      </c>
      <c r="G8" s="20" t="s">
        <v>7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</row>
    <row r="10" spans="2:8" ht="18" customHeight="1">
      <c r="B10" s="28" t="s">
        <v>6</v>
      </c>
      <c r="C10" s="28"/>
      <c r="D10" s="28"/>
      <c r="E10" s="28"/>
      <c r="F10" s="28"/>
      <c r="G10" s="30">
        <f>G11+G26</f>
        <v>31880.1</v>
      </c>
    </row>
    <row r="11" spans="2:8" ht="45" customHeight="1">
      <c r="B11" s="21" t="s">
        <v>22</v>
      </c>
      <c r="C11" s="22" t="s">
        <v>23</v>
      </c>
      <c r="D11" s="28"/>
      <c r="E11" s="28"/>
      <c r="F11" s="28"/>
      <c r="G11" s="31">
        <f>G12+G16+G18+G26</f>
        <v>31880.1</v>
      </c>
    </row>
    <row r="12" spans="2:8" ht="47.25" customHeight="1">
      <c r="B12" s="21" t="s">
        <v>56</v>
      </c>
      <c r="C12" s="22" t="s">
        <v>24</v>
      </c>
      <c r="D12" s="28"/>
      <c r="E12" s="28"/>
      <c r="F12" s="28"/>
      <c r="G12" s="31">
        <f>SUM(G13:G15)</f>
        <v>504.8</v>
      </c>
    </row>
    <row r="13" spans="2:8" ht="47.25" customHeight="1">
      <c r="B13" s="21" t="s">
        <v>57</v>
      </c>
      <c r="C13" s="22" t="s">
        <v>25</v>
      </c>
      <c r="D13" s="22">
        <v>200</v>
      </c>
      <c r="E13" s="23" t="s">
        <v>15</v>
      </c>
      <c r="F13" s="23" t="s">
        <v>16</v>
      </c>
      <c r="G13" s="31">
        <v>158</v>
      </c>
    </row>
    <row r="14" spans="2:8" ht="45.75" customHeight="1">
      <c r="B14" s="21" t="s">
        <v>58</v>
      </c>
      <c r="C14" s="22" t="s">
        <v>25</v>
      </c>
      <c r="D14" s="23">
        <v>200</v>
      </c>
      <c r="E14" s="23" t="s">
        <v>15</v>
      </c>
      <c r="F14" s="23" t="s">
        <v>26</v>
      </c>
      <c r="G14" s="31">
        <f>-27.3+366.8</f>
        <v>339.5</v>
      </c>
    </row>
    <row r="15" spans="2:8" ht="32.25" customHeight="1">
      <c r="B15" s="21" t="s">
        <v>49</v>
      </c>
      <c r="C15" s="22" t="s">
        <v>25</v>
      </c>
      <c r="D15" s="23" t="s">
        <v>48</v>
      </c>
      <c r="E15" s="23" t="s">
        <v>15</v>
      </c>
      <c r="F15" s="23" t="s">
        <v>26</v>
      </c>
      <c r="G15" s="31">
        <v>7.3</v>
      </c>
    </row>
    <row r="16" spans="2:8" ht="30" customHeight="1">
      <c r="B16" s="21" t="s">
        <v>27</v>
      </c>
      <c r="C16" s="22" t="s">
        <v>28</v>
      </c>
      <c r="D16" s="29"/>
      <c r="E16" s="29"/>
      <c r="F16" s="29"/>
      <c r="G16" s="31">
        <f>G17</f>
        <v>20</v>
      </c>
    </row>
    <row r="17" spans="2:8" ht="60" customHeight="1">
      <c r="B17" s="21" t="s">
        <v>55</v>
      </c>
      <c r="C17" s="22" t="s">
        <v>33</v>
      </c>
      <c r="D17" s="23" t="s">
        <v>29</v>
      </c>
      <c r="E17" s="23" t="s">
        <v>15</v>
      </c>
      <c r="F17" s="23" t="s">
        <v>30</v>
      </c>
      <c r="G17" s="34">
        <v>20</v>
      </c>
    </row>
    <row r="18" spans="2:8" ht="28.5" customHeight="1">
      <c r="B18" s="27" t="s">
        <v>21</v>
      </c>
      <c r="C18" s="22" t="s">
        <v>19</v>
      </c>
      <c r="D18" s="22"/>
      <c r="E18" s="23"/>
      <c r="F18" s="23"/>
      <c r="G18" s="31">
        <f>G20+G21+G22+G24+G23+G19+G25</f>
        <v>31355.3</v>
      </c>
      <c r="H18" s="17"/>
    </row>
    <row r="19" spans="2:8" ht="60" customHeight="1">
      <c r="B19" s="27" t="s">
        <v>47</v>
      </c>
      <c r="C19" s="22" t="s">
        <v>52</v>
      </c>
      <c r="D19" s="22">
        <v>200</v>
      </c>
      <c r="E19" s="23" t="s">
        <v>17</v>
      </c>
      <c r="F19" s="23" t="s">
        <v>16</v>
      </c>
      <c r="G19" s="31">
        <v>16000</v>
      </c>
      <c r="H19" s="17"/>
    </row>
    <row r="20" spans="2:8" ht="58.5" customHeight="1">
      <c r="B20" s="27" t="s">
        <v>59</v>
      </c>
      <c r="C20" s="22" t="s">
        <v>34</v>
      </c>
      <c r="D20" s="22">
        <v>200</v>
      </c>
      <c r="E20" s="23" t="s">
        <v>17</v>
      </c>
      <c r="F20" s="23" t="s">
        <v>16</v>
      </c>
      <c r="G20" s="31">
        <v>8695.4</v>
      </c>
      <c r="H20" s="17"/>
    </row>
    <row r="21" spans="2:8" ht="72.75" customHeight="1">
      <c r="B21" s="27" t="s">
        <v>36</v>
      </c>
      <c r="C21" s="22" t="s">
        <v>35</v>
      </c>
      <c r="D21" s="22">
        <v>200</v>
      </c>
      <c r="E21" s="23" t="s">
        <v>17</v>
      </c>
      <c r="F21" s="23" t="s">
        <v>16</v>
      </c>
      <c r="G21" s="31">
        <v>4224.6000000000004</v>
      </c>
      <c r="H21" s="17"/>
    </row>
    <row r="22" spans="2:8" ht="59.25" customHeight="1">
      <c r="B22" s="27" t="s">
        <v>47</v>
      </c>
      <c r="C22" s="22" t="s">
        <v>37</v>
      </c>
      <c r="D22" s="22">
        <v>200</v>
      </c>
      <c r="E22" s="23" t="s">
        <v>17</v>
      </c>
      <c r="F22" s="23" t="s">
        <v>16</v>
      </c>
      <c r="G22" s="32">
        <v>774.6</v>
      </c>
      <c r="H22" s="26"/>
    </row>
    <row r="23" spans="2:8" ht="76.5" customHeight="1">
      <c r="B23" s="27" t="s">
        <v>51</v>
      </c>
      <c r="C23" s="22" t="s">
        <v>50</v>
      </c>
      <c r="D23" s="22">
        <v>200</v>
      </c>
      <c r="E23" s="23" t="s">
        <v>17</v>
      </c>
      <c r="F23" s="23" t="s">
        <v>16</v>
      </c>
      <c r="G23" s="32">
        <v>4.5999999999999996</v>
      </c>
      <c r="H23" s="26"/>
    </row>
    <row r="24" spans="2:8" ht="75" customHeight="1">
      <c r="B24" s="27" t="s">
        <v>39</v>
      </c>
      <c r="C24" s="22" t="s">
        <v>38</v>
      </c>
      <c r="D24" s="22">
        <v>200</v>
      </c>
      <c r="E24" s="23" t="s">
        <v>17</v>
      </c>
      <c r="F24" s="23" t="s">
        <v>16</v>
      </c>
      <c r="G24" s="32">
        <v>2022.9</v>
      </c>
      <c r="H24" s="26"/>
    </row>
    <row r="25" spans="2:8" ht="59.25" customHeight="1">
      <c r="B25" s="27" t="s">
        <v>54</v>
      </c>
      <c r="C25" s="22" t="s">
        <v>53</v>
      </c>
      <c r="D25" s="22">
        <v>200</v>
      </c>
      <c r="E25" s="23" t="s">
        <v>17</v>
      </c>
      <c r="F25" s="23" t="s">
        <v>16</v>
      </c>
      <c r="G25" s="32">
        <v>-366.8</v>
      </c>
      <c r="H25" s="26"/>
    </row>
    <row r="26" spans="2:8" ht="31.15" customHeight="1">
      <c r="B26" s="33" t="s">
        <v>40</v>
      </c>
      <c r="C26" s="33" t="s">
        <v>41</v>
      </c>
      <c r="D26" s="22"/>
      <c r="E26" s="22"/>
      <c r="F26" s="23"/>
      <c r="G26" s="32">
        <f>G27+G28</f>
        <v>0</v>
      </c>
      <c r="H26" s="26"/>
    </row>
    <row r="27" spans="2:8" ht="106.5" customHeight="1">
      <c r="B27" s="33" t="s">
        <v>42</v>
      </c>
      <c r="C27" s="33" t="s">
        <v>43</v>
      </c>
      <c r="D27" s="22">
        <v>100</v>
      </c>
      <c r="E27" s="22">
        <v>11</v>
      </c>
      <c r="F27" s="23" t="s">
        <v>44</v>
      </c>
      <c r="G27" s="32">
        <v>-55</v>
      </c>
      <c r="H27" s="26"/>
    </row>
    <row r="28" spans="2:8" ht="60" customHeight="1">
      <c r="B28" s="33" t="s">
        <v>45</v>
      </c>
      <c r="C28" s="33" t="s">
        <v>43</v>
      </c>
      <c r="D28" s="22">
        <v>200</v>
      </c>
      <c r="E28" s="23" t="s">
        <v>46</v>
      </c>
      <c r="F28" s="23" t="s">
        <v>44</v>
      </c>
      <c r="G28" s="32">
        <v>55</v>
      </c>
      <c r="H28" s="26"/>
    </row>
    <row r="29" spans="2:8" ht="23.25" customHeight="1">
      <c r="B29" s="14"/>
      <c r="C29" s="14"/>
      <c r="D29" s="15"/>
      <c r="E29" s="15"/>
      <c r="F29" s="16"/>
      <c r="G29" s="17"/>
      <c r="H29" s="26"/>
    </row>
    <row r="30" spans="2:8" ht="12" customHeight="1">
      <c r="B30" s="14"/>
      <c r="C30" s="14"/>
      <c r="D30" s="15"/>
      <c r="E30" s="15"/>
      <c r="F30" s="16"/>
      <c r="G30" s="17"/>
      <c r="H30" s="26"/>
    </row>
    <row r="31" spans="2:8" ht="25.9" customHeight="1">
      <c r="B31" s="24" t="s">
        <v>18</v>
      </c>
      <c r="G31" s="25" t="s">
        <v>20</v>
      </c>
      <c r="H31" s="26"/>
    </row>
    <row r="32" spans="2:8">
      <c r="H32" s="26"/>
    </row>
    <row r="33" spans="2:8">
      <c r="H33" s="26"/>
    </row>
    <row r="37" spans="2:8">
      <c r="B37"/>
      <c r="C37"/>
      <c r="D37"/>
      <c r="E37"/>
      <c r="F37"/>
      <c r="G37"/>
    </row>
    <row r="38" spans="2:8">
      <c r="B38"/>
      <c r="C38"/>
      <c r="D38"/>
      <c r="E38"/>
      <c r="F38"/>
      <c r="G38"/>
    </row>
    <row r="39" spans="2:8">
      <c r="B39"/>
      <c r="C39"/>
      <c r="D39"/>
      <c r="E39"/>
      <c r="F39"/>
      <c r="G39"/>
    </row>
    <row r="40" spans="2:8">
      <c r="B40"/>
      <c r="C40"/>
      <c r="D40"/>
      <c r="E40"/>
      <c r="F40"/>
      <c r="G40"/>
    </row>
    <row r="41" spans="2:8">
      <c r="B41"/>
      <c r="C41"/>
      <c r="D41"/>
      <c r="E41"/>
      <c r="F41"/>
      <c r="G41"/>
    </row>
    <row r="42" spans="2:8">
      <c r="B42"/>
      <c r="C42"/>
      <c r="D42"/>
      <c r="E42"/>
      <c r="F42"/>
      <c r="G42"/>
    </row>
    <row r="43" spans="2:8">
      <c r="B43"/>
      <c r="C43"/>
      <c r="D43"/>
      <c r="E43"/>
      <c r="F43"/>
      <c r="G43"/>
    </row>
    <row r="44" spans="2:8">
      <c r="B44"/>
      <c r="C44"/>
      <c r="D44"/>
      <c r="E44"/>
      <c r="F44"/>
      <c r="G44"/>
    </row>
    <row r="45" spans="2:8">
      <c r="B45"/>
      <c r="C45"/>
      <c r="D45"/>
      <c r="E45"/>
      <c r="F45"/>
      <c r="G45"/>
    </row>
    <row r="46" spans="2:8">
      <c r="B46"/>
      <c r="C46"/>
      <c r="D46"/>
      <c r="E46"/>
      <c r="F46"/>
      <c r="G46"/>
    </row>
    <row r="47" spans="2:8">
      <c r="B47"/>
      <c r="C47"/>
      <c r="D47"/>
      <c r="E47"/>
      <c r="F47"/>
      <c r="G47"/>
    </row>
    <row r="48" spans="2:8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84" spans="2:7" s="8" customFormat="1">
      <c r="B84" s="5"/>
      <c r="C84" s="5"/>
      <c r="D84" s="5"/>
      <c r="E84" s="5"/>
      <c r="F84" s="5"/>
      <c r="G84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&amp;L04.07.2023 № 40/3&amp;RSR2s40r03p2</oddFooter>
    <firstFooter>&amp;L04.07.2023 № 40/3&amp;R    SR2s40r03p2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2023-06-06T04:37:25Z</cp:lastPrinted>
  <dcterms:created xsi:type="dcterms:W3CDTF">2010-11-03T06:40:12Z</dcterms:created>
  <dcterms:modified xsi:type="dcterms:W3CDTF">2023-07-10T13:36:11Z</dcterms:modified>
</cp:coreProperties>
</file>