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GoBack" localSheetId="0">'1'!#REF!</definedName>
    <definedName name="_xlnm._FilterDatabase" localSheetId="0" hidden="1">'1'!$A$16:$C$31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'1'!$16:$16</definedName>
    <definedName name="_xlnm.Print_Area" localSheetId="0">'1'!$A$1:$C$37</definedName>
  </definedNames>
  <calcPr calcId="125725"/>
</workbook>
</file>

<file path=xl/calcChain.xml><?xml version="1.0" encoding="utf-8"?>
<calcChain xmlns="http://schemas.openxmlformats.org/spreadsheetml/2006/main">
  <c r="C25" i="31"/>
  <c r="C17"/>
  <c r="C31"/>
</calcChain>
</file>

<file path=xl/comments1.xml><?xml version="1.0" encoding="utf-8"?>
<comments xmlns="http://schemas.openxmlformats.org/spreadsheetml/2006/main">
  <authors>
    <author>EreminaNI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<sst xmlns="http://schemas.openxmlformats.org/spreadsheetml/2006/main" count="47" uniqueCount="44">
  <si>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</si>
  <si>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</si>
  <si>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</si>
  <si>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</si>
  <si>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</si>
  <si>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</si>
  <si>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</si>
  <si>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</si>
  <si>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</si>
  <si>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</si>
  <si>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</si>
  <si>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</si>
  <si>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</si>
  <si>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</si>
  <si>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</si>
  <si>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</si>
  <si>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</si>
  <si>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</si>
  <si>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</si>
  <si>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</si>
  <si>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</si>
  <si>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</si>
  <si>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Наименование доходов </t>
  </si>
  <si>
    <t>Приложение  2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</si>
  <si>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</si>
  <si>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</si>
  <si>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(новая редакция)</t>
  </si>
  <si>
    <t>Приложение  1</t>
  </si>
  <si>
    <t>2 02 29999 12 0000 150</t>
  </si>
  <si>
    <t>Прочие субсидии бюджетам внутригородских районов</t>
  </si>
  <si>
    <t>Прочие неналоговые доходы бюджетов внутригородских районов</t>
  </si>
  <si>
    <t xml:space="preserve">                                                              1 17 05040 12 0000 180</t>
  </si>
  <si>
    <t xml:space="preserve"> 2 02 15002 12 0000 150</t>
  </si>
  <si>
    <t>Дотации бюджетам внутригородских районов на поддержку мер по обеспечению сбалансированности бюджетов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</si>
  <si>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                        с внутригородским делением</t>
  </si>
  <si>
    <t xml:space="preserve"> 1 16 07010 12 0000 140</t>
  </si>
  <si>
    <t xml:space="preserve"> 1 16 07090 12 0000 140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</si>
  <si>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</si>
  <si>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</si>
  <si>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от 19.12.2023  № 45/2</t>
  </si>
  <si>
    <t xml:space="preserve"> Прогнозируемое поступление доходов в бюджет Советского                        внутригородского района Челябинского городского округа                                                                       с внутригородским делением на 2024 год                                                               </t>
  </si>
  <si>
    <t xml:space="preserve">от 26.02.2024  № 47/2 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</si>
  <si>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района</t>
  </si>
  <si>
    <t xml:space="preserve"> 1 16 10031 12 0000 140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</si>
</sst>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2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/>
    <xf numFmtId="0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49" fontId="24" fillId="0" borderId="0" xfId="20" quotePrefix="1" applyNumberFormat="1" applyFont="1" applyAlignment="1">
      <alignment wrapText="1"/>
    </xf>
    <xf numFmtId="0" fontId="23" fillId="0" borderId="0" xfId="20" applyFont="1" applyAlignment="1">
      <alignment wrapText="1"/>
    </xf>
    <xf numFmtId="49" fontId="25" fillId="0" borderId="0" xfId="0" applyNumberFormat="1" applyFont="1" applyAlignment="1">
      <alignment horizontal="right"/>
    </xf>
    <xf numFmtId="0" fontId="24" fillId="0" borderId="0" xfId="20" quotePrefix="1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7" fillId="0" borderId="0" xfId="20" applyNumberFormat="1" applyFont="1" applyBorder="1" applyAlignment="1"/>
    <xf numFmtId="0" fontId="27" fillId="0" borderId="0" xfId="20" applyFont="1" applyBorder="1" applyAlignment="1">
      <alignment wrapText="1"/>
    </xf>
    <xf numFmtId="0" fontId="27" fillId="0" borderId="0" xfId="20" applyFont="1" applyBorder="1"/>
    <xf numFmtId="0" fontId="22" fillId="0" borderId="0" xfId="20" applyFont="1" applyFill="1" applyAlignment="1">
      <alignment horizontal="right" vertical="center"/>
    </xf>
    <xf numFmtId="0" fontId="22" fillId="0" borderId="0" xfId="20" applyFont="1" applyAlignment="1">
      <alignment horizontal="right" vertical="center"/>
    </xf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9" fillId="0" borderId="0" xfId="0" applyFont="1" applyFill="1"/>
    <xf numFmtId="0" fontId="29" fillId="0" borderId="0" xfId="20" applyFont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wrapText="1"/>
    </xf>
    <xf numFmtId="49" fontId="19" fillId="0" borderId="0" xfId="0" applyNumberFormat="1" applyFont="1" applyBorder="1" applyAlignment="1">
      <alignment wrapText="1"/>
    </xf>
    <xf numFmtId="164" fontId="22" fillId="0" borderId="0" xfId="0" applyNumberFormat="1" applyFont="1" applyBorder="1" applyAlignment="1">
      <alignment horizontal="right"/>
    </xf>
    <xf numFmtId="0" fontId="19" fillId="0" borderId="0" xfId="20" applyFont="1" applyAlignment="1">
      <alignment horizontal="right" vertical="center"/>
    </xf>
    <xf numFmtId="164" fontId="2" fillId="0" borderId="0" xfId="20" applyNumberFormat="1" applyFont="1" applyFill="1"/>
    <xf numFmtId="0" fontId="28" fillId="0" borderId="0" xfId="20" applyNumberFormat="1" applyFont="1" applyAlignment="1">
      <alignment horizontal="center" vertical="top" wrapText="1"/>
    </xf>
    <xf numFmtId="0" fontId="28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Layout" topLeftCell="A3" zoomScale="120" zoomScaleNormal="100" zoomScaleSheetLayoutView="130" zoomScalePageLayoutView="120" workbookViewId="0">
      <selection activeCell="B54" sqref="B54:B55"/>
    </sheetView>
  </sheetViews>
  <sheetFormatPr defaultRowHeight="15.75"/>
  <cols>
    <col min="1" max="1" width="21.140625" style="18" customWidth="1"/>
    <col min="2" max="2" width="53" style="17" customWidth="1"/>
    <col min="3" max="3" width="13" style="19" customWidth="1"/>
    <col min="4" max="16384" width="9.140625" style="15"/>
  </cols>
  <sheetData>
    <row r="1" spans="1:6">
      <c r="A1" s="40"/>
      <c r="B1" s="40"/>
      <c r="C1" s="27" t="s">
        <v>27</v>
      </c>
      <c r="D1" s="41"/>
      <c r="E1" s="42"/>
      <c r="F1" s="42"/>
    </row>
    <row r="2" spans="1:6">
      <c r="A2" s="40"/>
      <c r="B2" s="40"/>
      <c r="C2" s="28" t="s">
        <v>3</v>
      </c>
      <c r="D2" s="43"/>
      <c r="E2" s="28"/>
      <c r="F2" s="28"/>
    </row>
    <row r="3" spans="1:6">
      <c r="A3" s="40"/>
      <c r="B3" s="40"/>
      <c r="C3" s="28" t="s">
        <v>4</v>
      </c>
      <c r="D3" s="43"/>
      <c r="E3" s="28"/>
      <c r="F3" s="28"/>
    </row>
    <row r="4" spans="1:6">
      <c r="A4" s="40"/>
      <c r="B4" s="40"/>
      <c r="C4" s="28" t="s">
        <v>41</v>
      </c>
      <c r="D4" s="43"/>
      <c r="E4" s="28"/>
      <c r="F4" s="28"/>
    </row>
    <row r="5" spans="1:6" ht="12" customHeight="1"/>
    <row r="6" spans="1:6" s="9" customFormat="1">
      <c r="A6" s="8"/>
      <c r="B6" s="1"/>
      <c r="C6" s="27" t="s">
        <v>23</v>
      </c>
    </row>
    <row r="7" spans="1:6" s="9" customFormat="1">
      <c r="A7" s="8"/>
      <c r="B7" s="10"/>
      <c r="C7" s="28" t="s">
        <v>3</v>
      </c>
    </row>
    <row r="8" spans="1:6" s="9" customFormat="1">
      <c r="A8" s="8"/>
      <c r="B8" s="10"/>
      <c r="C8" s="28" t="s">
        <v>4</v>
      </c>
    </row>
    <row r="9" spans="1:6" s="9" customFormat="1">
      <c r="A9" s="8"/>
      <c r="B9" s="10"/>
      <c r="C9" s="28" t="s">
        <v>39</v>
      </c>
    </row>
    <row r="10" spans="1:6" s="9" customFormat="1">
      <c r="A10" s="8"/>
      <c r="B10" s="10"/>
      <c r="C10" s="28" t="s">
        <v>26</v>
      </c>
    </row>
    <row r="11" spans="1:6" s="9" customFormat="1" ht="6.75" customHeight="1">
      <c r="A11" s="8"/>
      <c r="B11" s="11"/>
      <c r="C11" s="11"/>
    </row>
    <row r="12" spans="1:6" s="9" customFormat="1" ht="51.75" customHeight="1">
      <c r="A12" s="45" t="s">
        <v>40</v>
      </c>
      <c r="B12" s="46"/>
      <c r="C12" s="46"/>
    </row>
    <row r="13" spans="1:6" s="9" customFormat="1" ht="12" hidden="1" customHeight="1">
      <c r="A13" s="45"/>
      <c r="B13" s="45"/>
      <c r="C13" s="45"/>
    </row>
    <row r="14" spans="1:6" s="9" customFormat="1" ht="6.75" customHeight="1">
      <c r="A14" s="12"/>
      <c r="B14" s="13"/>
      <c r="C14" s="13"/>
    </row>
    <row r="15" spans="1:6" s="14" customFormat="1" ht="42.75">
      <c r="A15" s="29" t="s">
        <v>1</v>
      </c>
      <c r="B15" s="30" t="s">
        <v>22</v>
      </c>
      <c r="C15" s="30" t="s">
        <v>16</v>
      </c>
    </row>
    <row r="16" spans="1:6" s="14" customFormat="1" ht="14.25">
      <c r="A16" s="29" t="s">
        <v>0</v>
      </c>
      <c r="B16" s="31">
        <v>2</v>
      </c>
      <c r="C16" s="31">
        <v>3</v>
      </c>
    </row>
    <row r="17" spans="1:4" s="14" customFormat="1" ht="17.25" customHeight="1">
      <c r="A17" s="33" t="s">
        <v>5</v>
      </c>
      <c r="B17" s="34" t="s">
        <v>6</v>
      </c>
      <c r="C17" s="38">
        <f>SUM(C18:C24)</f>
        <v>63576.700000000004</v>
      </c>
    </row>
    <row r="18" spans="1:4" s="5" customFormat="1" ht="60.75" customHeight="1">
      <c r="A18" s="33" t="s">
        <v>7</v>
      </c>
      <c r="B18" s="34" t="s">
        <v>34</v>
      </c>
      <c r="C18" s="39">
        <v>8200</v>
      </c>
    </row>
    <row r="19" spans="1:4" s="5" customFormat="1" ht="42" customHeight="1">
      <c r="A19" s="33" t="s">
        <v>8</v>
      </c>
      <c r="B19" s="34" t="s">
        <v>25</v>
      </c>
      <c r="C19" s="39">
        <v>46200</v>
      </c>
    </row>
    <row r="20" spans="1:4" s="5" customFormat="1" ht="44.25" customHeight="1">
      <c r="A20" s="33" t="s">
        <v>9</v>
      </c>
      <c r="B20" s="34" t="s">
        <v>11</v>
      </c>
      <c r="C20" s="39">
        <v>8900</v>
      </c>
    </row>
    <row r="21" spans="1:4" s="5" customFormat="1" ht="91.5" customHeight="1">
      <c r="A21" s="33" t="s">
        <v>35</v>
      </c>
      <c r="B21" s="34" t="s">
        <v>37</v>
      </c>
      <c r="C21" s="39">
        <v>123.9</v>
      </c>
    </row>
    <row r="22" spans="1:4" s="5" customFormat="1" ht="92.25" customHeight="1">
      <c r="A22" s="33" t="s">
        <v>36</v>
      </c>
      <c r="B22" s="34" t="s">
        <v>38</v>
      </c>
      <c r="C22" s="39">
        <v>7</v>
      </c>
    </row>
    <row r="23" spans="1:4" s="5" customFormat="1" ht="45" customHeight="1">
      <c r="A23" s="33" t="s">
        <v>43</v>
      </c>
      <c r="B23" s="34" t="s">
        <v>42</v>
      </c>
      <c r="C23" s="39">
        <v>100.8</v>
      </c>
    </row>
    <row r="24" spans="1:4" s="5" customFormat="1" ht="42" customHeight="1">
      <c r="A24" s="33" t="s">
        <v>31</v>
      </c>
      <c r="B24" s="34" t="s">
        <v>30</v>
      </c>
      <c r="C24" s="39">
        <v>45</v>
      </c>
    </row>
    <row r="25" spans="1:4" s="5" customFormat="1" ht="30">
      <c r="A25" s="33" t="s">
        <v>10</v>
      </c>
      <c r="B25" s="35" t="s">
        <v>13</v>
      </c>
      <c r="C25" s="39">
        <f>C28+C29+C26+C30+C27</f>
        <v>163536.80000000002</v>
      </c>
      <c r="D25" s="44"/>
    </row>
    <row r="26" spans="1:4" s="5" customFormat="1" ht="46.5" customHeight="1">
      <c r="A26" s="33" t="s">
        <v>20</v>
      </c>
      <c r="B26" s="35" t="s">
        <v>21</v>
      </c>
      <c r="C26" s="39">
        <v>22111.8</v>
      </c>
      <c r="D26" s="44"/>
    </row>
    <row r="27" spans="1:4" s="5" customFormat="1" ht="42.75" customHeight="1">
      <c r="A27" s="33" t="s">
        <v>32</v>
      </c>
      <c r="B27" s="35" t="s">
        <v>33</v>
      </c>
      <c r="C27" s="39">
        <v>13545.7</v>
      </c>
      <c r="D27" s="44"/>
    </row>
    <row r="28" spans="1:4" s="5" customFormat="1" ht="57.75" customHeight="1">
      <c r="A28" s="33" t="s">
        <v>17</v>
      </c>
      <c r="B28" s="34" t="s">
        <v>24</v>
      </c>
      <c r="C28" s="39">
        <v>21564.9</v>
      </c>
    </row>
    <row r="29" spans="1:4" s="5" customFormat="1" ht="45.75" customHeight="1">
      <c r="A29" s="33" t="s">
        <v>18</v>
      </c>
      <c r="B29" s="34" t="s">
        <v>19</v>
      </c>
      <c r="C29" s="39">
        <v>51169.4</v>
      </c>
    </row>
    <row r="30" spans="1:4" s="5" customFormat="1" ht="29.25" customHeight="1">
      <c r="A30" s="33" t="s">
        <v>28</v>
      </c>
      <c r="B30" s="34" t="s">
        <v>29</v>
      </c>
      <c r="C30" s="39">
        <v>55145</v>
      </c>
    </row>
    <row r="31" spans="1:4" s="5" customFormat="1" ht="17.25" customHeight="1">
      <c r="A31" s="7"/>
      <c r="B31" s="32" t="s">
        <v>12</v>
      </c>
      <c r="C31" s="38">
        <f>C17+C25</f>
        <v>227113.50000000003</v>
      </c>
    </row>
    <row r="32" spans="1:4" ht="12.75">
      <c r="A32" s="24"/>
      <c r="B32" s="25"/>
      <c r="C32" s="26"/>
    </row>
    <row r="33" spans="1:3" ht="12.75">
      <c r="A33" s="24"/>
      <c r="B33" s="25"/>
      <c r="C33" s="26"/>
    </row>
    <row r="34" spans="1:3">
      <c r="A34" s="20"/>
      <c r="B34" s="20"/>
      <c r="C34" s="6"/>
    </row>
    <row r="35" spans="1:3" ht="16.5">
      <c r="A35" s="36" t="s">
        <v>2</v>
      </c>
      <c r="B35" s="22"/>
      <c r="C35" s="37" t="s">
        <v>15</v>
      </c>
    </row>
    <row r="36" spans="1:3" ht="15">
      <c r="A36" s="4"/>
      <c r="B36" s="2"/>
      <c r="C36" s="3"/>
    </row>
    <row r="37" spans="1:3">
      <c r="A37" s="21" t="s">
        <v>14</v>
      </c>
      <c r="C37" s="23" t="s">
        <v>14</v>
      </c>
    </row>
    <row r="60" spans="1:1">
      <c r="A60" s="16"/>
    </row>
    <row r="61" spans="1:1">
      <c r="A61" s="16"/>
    </row>
  </sheetData>
  <autoFilter ref="A16:C31"/>
  <mergeCells count="2">
    <mergeCell ref="A12:C12"/>
    <mergeCell ref="A13:C13"/>
  </mergeCells>
  <phoneticPr fontId="26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&amp;L&amp;8 26.02.2024  № 47/2&amp;R&amp;8SR2s47r02р1</oddFooter>
    <firstFooter>&amp;L&amp;8 26.02.2024  № 47/2&amp;R&amp;8SR2s47r02р1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2024-02-26T06:35:16Z</cp:lastPrinted>
  <dcterms:created xsi:type="dcterms:W3CDTF">2009-09-03T08:03:44Z</dcterms:created>
  <dcterms:modified xsi:type="dcterms:W3CDTF">2024-03-04T04:01:36Z</dcterms:modified>
</cp:coreProperties>
</file>