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Лист1!$B$9:$H$56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Лист1!$10:$10</definedName>
  </definedNames>
  <calcPr calcId="125725"/>
</workbook>
</file>

<file path=xl/calcChain.xml><?xml version="1.0" encoding="utf-8"?>
<calcChain xmlns="http://schemas.openxmlformats.org/spreadsheetml/2006/main">
  <c r="G33" i="1"/>
  <c r="G32" s="1"/>
  <c r="G31" s="1"/>
  <c r="G65"/>
  <c r="G64"/>
  <c r="G59" s="1"/>
  <c r="G58" s="1"/>
  <c r="G57" s="1"/>
  <c r="G56" s="1"/>
  <c r="G55" s="1"/>
  <c r="G61"/>
  <c r="G60" s="1"/>
  <c r="G52"/>
  <c r="G51" s="1"/>
  <c r="G44" s="1"/>
  <c r="G43" s="1"/>
  <c r="G42" s="1"/>
  <c r="G41" s="1"/>
  <c r="G46"/>
  <c r="G45" s="1"/>
  <c r="G39"/>
  <c r="G38" s="1"/>
  <c r="G37" s="1"/>
  <c r="G36" s="1"/>
  <c r="G35" s="1"/>
  <c r="G17"/>
  <c r="G16"/>
  <c r="G15" s="1"/>
  <c r="G14" s="1"/>
  <c r="G13" s="1"/>
  <c r="G49"/>
  <c r="G48" s="1"/>
  <c r="G27"/>
  <c r="G24"/>
  <c r="G23"/>
  <c r="G22" s="1"/>
  <c r="G21" s="1"/>
  <c r="G20" s="1"/>
  <c r="G12" s="1"/>
  <c r="G11" s="1"/>
  <c r="G68" l="1"/>
</calcChain>
</file>

<file path=xl/sharedStrings.xml><?xml version="1.0" encoding="utf-8"?>
<sst xmlns="http://schemas.openxmlformats.org/spreadsheetml/2006/main" count="265" uniqueCount="83">
  <si>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</si>
  <si>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</si>
  <si>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</si>
  <si>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</si>
  <si>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</si>
  <si>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</si>
  <si>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</si>
  <si>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</si>
  <si>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</si>
  <si>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</si>
  <si>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</si>
  <si>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</si>
  <si>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</si>
  <si>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</si>
  <si>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</si>
  <si>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Руководство и управление в сфере установленных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</si>
  <si>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</si>
  <si>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</si>
  <si>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</si>
  <si>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</si>
  <si>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</si>
  <si>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</si>
  <si>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</si>
  <si>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</si>
  <si>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</si>
  <si>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</si>
  <si>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</si>
  <si>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561</t>
  </si>
  <si>
    <t>администрация Советского района города Челябинска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</si>
  <si>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</si>
  <si>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</si>
  <si>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</si>
  <si>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</si>
  <si>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</si>
  <si>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</si>
  <si>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</si>
  <si>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</si>
  <si>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</si>
  <si>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</si>
  <si>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Прочая закупка товаров, работ и услуг</t>
  </si>
  <si>
    <t xml:space="preserve">Прочая закупка товаров, работ и услуг </t>
  </si>
  <si>
    <t xml:space="preserve">01 0 01 М2045 </t>
  </si>
  <si>
    <t>01 0 03 М6205</t>
  </si>
  <si>
    <t>01 0 00 00000</t>
  </si>
  <si>
    <t>01 0 01 00000</t>
  </si>
  <si>
    <t>01 0 02 00000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</si>
  <si>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</si>
  <si>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</si>
  <si>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</si>
  <si>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</si>
  <si>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Муниципальная программа "Повышение уровня и качества жизни населения Советского района города Челябинска"</t>
  </si>
  <si>
    <t>247</t>
  </si>
  <si>
    <t>Закупка энергетических ресурсов</t>
  </si>
  <si>
    <t>(изменения)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</si>
  <si>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</si>
  <si>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</si>
  <si>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761</t>
  </si>
  <si>
    <t>Совет депутатов Советского района города Челябинска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</si>
  <si>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</si>
  <si>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</si>
  <si>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</t>
  </si>
  <si>
    <t>Приложение  4</t>
  </si>
  <si>
    <t>Реализация инициативных проектов Администрации Советского района</t>
  </si>
  <si>
    <t>Глава Советского района                                                                               В.Е. Макаров</t>
  </si>
  <si>
    <t>с внутригородским делением на 2024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</si>
  <si>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</si>
  <si>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</si>
  <si>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 0 01 М2035</t>
  </si>
  <si>
    <t>Глава муниципального образования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</si>
  <si>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</si>
  <si>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01 0 02 М9165</t>
  </si>
  <si>
    <t xml:space="preserve">Обеспечение мероприятий по мобилизационной подготовке </t>
  </si>
  <si>
    <t>01 0 03 S4012</t>
  </si>
  <si>
    <t>01 0 03 72205</t>
  </si>
  <si>
    <t xml:space="preserve">Реализация Концепции праздничного зимнего оформления города Челябинска (Советский внутригородской район) </t>
  </si>
  <si>
    <t xml:space="preserve">01 0 01 М2115 </t>
  </si>
  <si>
    <t xml:space="preserve">01 0 01 М2115  </t>
  </si>
  <si>
    <t>01 0 01 М2115</t>
  </si>
  <si>
    <t>Председатель представительного органа</t>
  </si>
  <si>
    <t>01 0 08 00000</t>
  </si>
  <si>
    <t>Развитие муниципальной службы</t>
  </si>
  <si>
    <t>01 0 08 М2045</t>
  </si>
  <si>
    <t>от  26.02.2024 № 47/2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</si>
</sst>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wrapText="1"/>
    </xf>
    <xf numFmtId="164" fontId="8" fillId="0" borderId="3" xfId="0" applyNumberFormat="1" applyFont="1" applyFill="1" applyBorder="1"/>
    <xf numFmtId="49" fontId="8" fillId="0" borderId="5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9" fillId="0" borderId="0" xfId="0" applyFont="1" applyAlignment="1"/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5"/>
  <sheetViews>
    <sheetView tabSelected="1" view="pageLayout" topLeftCell="B1" zoomScaleNormal="100" workbookViewId="0">
      <selection activeCell="J8" sqref="J8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61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82</v>
      </c>
      <c r="H4" s="12"/>
    </row>
    <row r="5" spans="2:8" s="6" customFormat="1" ht="16.899999999999999" customHeight="1">
      <c r="B5" s="35" t="s">
        <v>49</v>
      </c>
      <c r="C5" s="35"/>
      <c r="D5" s="35"/>
      <c r="E5" s="35"/>
      <c r="F5" s="35"/>
      <c r="G5" s="35"/>
    </row>
    <row r="6" spans="2:8" s="6" customFormat="1" ht="18" customHeight="1">
      <c r="B6" s="35" t="s">
        <v>48</v>
      </c>
      <c r="C6" s="35"/>
      <c r="D6" s="35"/>
      <c r="E6" s="35"/>
      <c r="F6" s="35"/>
      <c r="G6" s="35"/>
    </row>
    <row r="7" spans="2:8" s="6" customFormat="1" ht="18" customHeight="1">
      <c r="B7" s="35" t="s">
        <v>64</v>
      </c>
      <c r="C7" s="35"/>
      <c r="D7" s="35"/>
      <c r="E7" s="35"/>
      <c r="F7" s="35"/>
      <c r="G7" s="35"/>
    </row>
    <row r="8" spans="2:8" s="6" customFormat="1" ht="21.75" customHeight="1">
      <c r="B8" s="36" t="s">
        <v>53</v>
      </c>
      <c r="C8" s="36"/>
      <c r="D8" s="36"/>
      <c r="E8" s="36"/>
      <c r="F8" s="36"/>
      <c r="G8" s="36"/>
    </row>
    <row r="9" spans="2:8" s="7" customFormat="1" ht="107.45" customHeight="1">
      <c r="B9" s="16" t="s">
        <v>2</v>
      </c>
      <c r="C9" s="16" t="s">
        <v>47</v>
      </c>
      <c r="D9" s="17" t="s">
        <v>3</v>
      </c>
      <c r="E9" s="16" t="s">
        <v>4</v>
      </c>
      <c r="F9" s="18" t="s">
        <v>5</v>
      </c>
      <c r="G9" s="19" t="s">
        <v>6</v>
      </c>
    </row>
    <row r="10" spans="2:8" s="14" customFormat="1" ht="14.25">
      <c r="B10" s="20" t="s">
        <v>7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</row>
    <row r="11" spans="2:8" s="15" customFormat="1" ht="27" customHeight="1">
      <c r="B11" s="21" t="s">
        <v>27</v>
      </c>
      <c r="C11" s="21"/>
      <c r="D11" s="21"/>
      <c r="E11" s="21"/>
      <c r="F11" s="22" t="s">
        <v>28</v>
      </c>
      <c r="G11" s="23">
        <f>G12+G41</f>
        <v>81695</v>
      </c>
    </row>
    <row r="12" spans="2:8" s="15" customFormat="1" ht="15">
      <c r="B12" s="21" t="s">
        <v>27</v>
      </c>
      <c r="C12" s="21" t="s">
        <v>13</v>
      </c>
      <c r="D12" s="21"/>
      <c r="E12" s="21"/>
      <c r="F12" s="22" t="s">
        <v>14</v>
      </c>
      <c r="G12" s="23">
        <f>G20+G35+G13</f>
        <v>6977.5000000000009</v>
      </c>
    </row>
    <row r="13" spans="2:8" s="15" customFormat="1" ht="47.25" customHeight="1">
      <c r="B13" s="21" t="s">
        <v>27</v>
      </c>
      <c r="C13" s="21" t="s">
        <v>65</v>
      </c>
      <c r="D13" s="21"/>
      <c r="E13" s="21"/>
      <c r="F13" s="22" t="s">
        <v>66</v>
      </c>
      <c r="G13" s="23">
        <f>G14</f>
        <v>412.1</v>
      </c>
    </row>
    <row r="14" spans="2:8" s="15" customFormat="1" ht="48.75" customHeight="1">
      <c r="B14" s="21" t="s">
        <v>27</v>
      </c>
      <c r="C14" s="21" t="s">
        <v>65</v>
      </c>
      <c r="D14" s="21" t="s">
        <v>43</v>
      </c>
      <c r="E14" s="21"/>
      <c r="F14" s="22" t="s">
        <v>50</v>
      </c>
      <c r="G14" s="23">
        <f>G15</f>
        <v>412.1</v>
      </c>
    </row>
    <row r="15" spans="2:8" s="15" customFormat="1" ht="46.5" customHeight="1">
      <c r="B15" s="21" t="s">
        <v>27</v>
      </c>
      <c r="C15" s="21" t="s">
        <v>65</v>
      </c>
      <c r="D15" s="21" t="s">
        <v>44</v>
      </c>
      <c r="E15" s="21"/>
      <c r="F15" s="22" t="s">
        <v>15</v>
      </c>
      <c r="G15" s="23">
        <f>G16</f>
        <v>412.1</v>
      </c>
    </row>
    <row r="16" spans="2:8" s="15" customFormat="1" ht="15">
      <c r="B16" s="21" t="s">
        <v>27</v>
      </c>
      <c r="C16" s="21" t="s">
        <v>65</v>
      </c>
      <c r="D16" s="21" t="s">
        <v>67</v>
      </c>
      <c r="E16" s="21"/>
      <c r="F16" s="22" t="s">
        <v>68</v>
      </c>
      <c r="G16" s="23">
        <f>G17</f>
        <v>412.1</v>
      </c>
    </row>
    <row r="17" spans="2:7" s="15" customFormat="1" ht="76.5" customHeight="1">
      <c r="B17" s="21" t="s">
        <v>27</v>
      </c>
      <c r="C17" s="21" t="s">
        <v>65</v>
      </c>
      <c r="D17" s="21" t="s">
        <v>67</v>
      </c>
      <c r="E17" s="21" t="s">
        <v>16</v>
      </c>
      <c r="F17" s="22" t="s">
        <v>17</v>
      </c>
      <c r="G17" s="23">
        <f>G18+G19</f>
        <v>412.1</v>
      </c>
    </row>
    <row r="18" spans="2:7" s="15" customFormat="1" ht="30" customHeight="1">
      <c r="B18" s="21" t="s">
        <v>27</v>
      </c>
      <c r="C18" s="21" t="s">
        <v>65</v>
      </c>
      <c r="D18" s="21" t="s">
        <v>67</v>
      </c>
      <c r="E18" s="21" t="s">
        <v>18</v>
      </c>
      <c r="F18" s="22" t="s">
        <v>19</v>
      </c>
      <c r="G18" s="23">
        <v>316.5</v>
      </c>
    </row>
    <row r="19" spans="2:7" s="15" customFormat="1" ht="57.75" customHeight="1">
      <c r="B19" s="21" t="s">
        <v>27</v>
      </c>
      <c r="C19" s="21" t="s">
        <v>65</v>
      </c>
      <c r="D19" s="21" t="s">
        <v>67</v>
      </c>
      <c r="E19" s="21" t="s">
        <v>20</v>
      </c>
      <c r="F19" s="22" t="s">
        <v>69</v>
      </c>
      <c r="G19" s="23">
        <v>95.6</v>
      </c>
    </row>
    <row r="20" spans="2:7" s="15" customFormat="1" ht="57" customHeight="1">
      <c r="B20" s="21" t="s">
        <v>27</v>
      </c>
      <c r="C20" s="21" t="s">
        <v>29</v>
      </c>
      <c r="D20" s="21"/>
      <c r="E20" s="21"/>
      <c r="F20" s="22" t="s">
        <v>30</v>
      </c>
      <c r="G20" s="23">
        <f>G21</f>
        <v>6562.8</v>
      </c>
    </row>
    <row r="21" spans="2:7" s="15" customFormat="1" ht="42.75" customHeight="1">
      <c r="B21" s="21" t="s">
        <v>27</v>
      </c>
      <c r="C21" s="21" t="s">
        <v>29</v>
      </c>
      <c r="D21" s="21" t="s">
        <v>43</v>
      </c>
      <c r="E21" s="21"/>
      <c r="F21" s="22" t="s">
        <v>50</v>
      </c>
      <c r="G21" s="23">
        <f>G22+G31</f>
        <v>6562.8</v>
      </c>
    </row>
    <row r="22" spans="2:7" s="15" customFormat="1" ht="42" customHeight="1">
      <c r="B22" s="21" t="s">
        <v>27</v>
      </c>
      <c r="C22" s="21" t="s">
        <v>29</v>
      </c>
      <c r="D22" s="21" t="s">
        <v>44</v>
      </c>
      <c r="E22" s="21"/>
      <c r="F22" s="22" t="s">
        <v>15</v>
      </c>
      <c r="G22" s="23">
        <f>G23</f>
        <v>6579.8</v>
      </c>
    </row>
    <row r="23" spans="2:7" s="15" customFormat="1" ht="13.5" customHeight="1">
      <c r="B23" s="21" t="s">
        <v>27</v>
      </c>
      <c r="C23" s="21" t="s">
        <v>29</v>
      </c>
      <c r="D23" s="21" t="s">
        <v>41</v>
      </c>
      <c r="E23" s="21"/>
      <c r="F23" s="22" t="s">
        <v>22</v>
      </c>
      <c r="G23" s="23">
        <f>G24+G27</f>
        <v>6579.8</v>
      </c>
    </row>
    <row r="24" spans="2:7" s="15" customFormat="1" ht="72.75" customHeight="1">
      <c r="B24" s="21" t="s">
        <v>27</v>
      </c>
      <c r="C24" s="21" t="s">
        <v>29</v>
      </c>
      <c r="D24" s="21" t="s">
        <v>41</v>
      </c>
      <c r="E24" s="21" t="s">
        <v>16</v>
      </c>
      <c r="F24" s="22" t="s">
        <v>17</v>
      </c>
      <c r="G24" s="23">
        <f>SUM(G25:G26)</f>
        <v>5746</v>
      </c>
    </row>
    <row r="25" spans="2:7" s="15" customFormat="1" ht="27.75" customHeight="1">
      <c r="B25" s="21" t="s">
        <v>27</v>
      </c>
      <c r="C25" s="21" t="s">
        <v>29</v>
      </c>
      <c r="D25" s="21" t="s">
        <v>41</v>
      </c>
      <c r="E25" s="21" t="s">
        <v>18</v>
      </c>
      <c r="F25" s="22" t="s">
        <v>19</v>
      </c>
      <c r="G25" s="32">
        <v>4413.2</v>
      </c>
    </row>
    <row r="26" spans="2:7" s="15" customFormat="1" ht="57" customHeight="1">
      <c r="B26" s="21" t="s">
        <v>27</v>
      </c>
      <c r="C26" s="21" t="s">
        <v>29</v>
      </c>
      <c r="D26" s="21" t="s">
        <v>41</v>
      </c>
      <c r="E26" s="21" t="s">
        <v>20</v>
      </c>
      <c r="F26" s="22" t="s">
        <v>21</v>
      </c>
      <c r="G26" s="32">
        <v>1332.8</v>
      </c>
    </row>
    <row r="27" spans="2:7" s="15" customFormat="1" ht="27.75" customHeight="1">
      <c r="B27" s="21" t="s">
        <v>27</v>
      </c>
      <c r="C27" s="21" t="s">
        <v>29</v>
      </c>
      <c r="D27" s="21" t="s">
        <v>41</v>
      </c>
      <c r="E27" s="21" t="s">
        <v>23</v>
      </c>
      <c r="F27" s="22" t="s">
        <v>34</v>
      </c>
      <c r="G27" s="23">
        <f>G28+G29+G30</f>
        <v>833.8</v>
      </c>
    </row>
    <row r="28" spans="2:7" s="15" customFormat="1" ht="27.75" customHeight="1">
      <c r="B28" s="21" t="s">
        <v>27</v>
      </c>
      <c r="C28" s="21" t="s">
        <v>29</v>
      </c>
      <c r="D28" s="21" t="s">
        <v>41</v>
      </c>
      <c r="E28" s="21" t="s">
        <v>24</v>
      </c>
      <c r="F28" s="22" t="s">
        <v>25</v>
      </c>
      <c r="G28" s="23">
        <v>-46.9</v>
      </c>
    </row>
    <row r="29" spans="2:7" s="15" customFormat="1" ht="15">
      <c r="B29" s="21" t="s">
        <v>27</v>
      </c>
      <c r="C29" s="21" t="s">
        <v>29</v>
      </c>
      <c r="D29" s="21" t="s">
        <v>41</v>
      </c>
      <c r="E29" s="21" t="s">
        <v>26</v>
      </c>
      <c r="F29" s="22" t="s">
        <v>39</v>
      </c>
      <c r="G29" s="23">
        <v>462.9</v>
      </c>
    </row>
    <row r="30" spans="2:7" s="15" customFormat="1" ht="15">
      <c r="B30" s="21" t="s">
        <v>27</v>
      </c>
      <c r="C30" s="21" t="s">
        <v>29</v>
      </c>
      <c r="D30" s="21" t="s">
        <v>41</v>
      </c>
      <c r="E30" s="21" t="s">
        <v>51</v>
      </c>
      <c r="F30" s="22" t="s">
        <v>52</v>
      </c>
      <c r="G30" s="23">
        <v>417.8</v>
      </c>
    </row>
    <row r="31" spans="2:7" s="15" customFormat="1" ht="15">
      <c r="B31" s="21" t="s">
        <v>27</v>
      </c>
      <c r="C31" s="21" t="s">
        <v>29</v>
      </c>
      <c r="D31" s="21" t="s">
        <v>79</v>
      </c>
      <c r="E31" s="21"/>
      <c r="F31" s="22" t="s">
        <v>80</v>
      </c>
      <c r="G31" s="23">
        <f>G32</f>
        <v>-17</v>
      </c>
    </row>
    <row r="32" spans="2:7" s="15" customFormat="1" ht="15">
      <c r="B32" s="21" t="s">
        <v>27</v>
      </c>
      <c r="C32" s="21" t="s">
        <v>29</v>
      </c>
      <c r="D32" s="21" t="s">
        <v>81</v>
      </c>
      <c r="E32" s="21"/>
      <c r="F32" s="22" t="s">
        <v>22</v>
      </c>
      <c r="G32" s="23">
        <f>G33</f>
        <v>-17</v>
      </c>
    </row>
    <row r="33" spans="2:7" s="15" customFormat="1" ht="45">
      <c r="B33" s="21" t="s">
        <v>27</v>
      </c>
      <c r="C33" s="21" t="s">
        <v>29</v>
      </c>
      <c r="D33" s="21" t="s">
        <v>81</v>
      </c>
      <c r="E33" s="21" t="s">
        <v>23</v>
      </c>
      <c r="F33" s="22" t="s">
        <v>34</v>
      </c>
      <c r="G33" s="23">
        <f>G34</f>
        <v>-17</v>
      </c>
    </row>
    <row r="34" spans="2:7" s="15" customFormat="1" ht="15">
      <c r="B34" s="21" t="s">
        <v>27</v>
      </c>
      <c r="C34" s="21" t="s">
        <v>29</v>
      </c>
      <c r="D34" s="21" t="s">
        <v>81</v>
      </c>
      <c r="E34" s="21" t="s">
        <v>26</v>
      </c>
      <c r="F34" s="22" t="s">
        <v>40</v>
      </c>
      <c r="G34" s="23">
        <v>-17</v>
      </c>
    </row>
    <row r="35" spans="2:7" s="15" customFormat="1" ht="15">
      <c r="B35" s="21" t="s">
        <v>27</v>
      </c>
      <c r="C35" s="21" t="s">
        <v>31</v>
      </c>
      <c r="D35" s="21"/>
      <c r="E35" s="21"/>
      <c r="F35" s="22" t="s">
        <v>32</v>
      </c>
      <c r="G35" s="23">
        <f>G36</f>
        <v>2.6</v>
      </c>
    </row>
    <row r="36" spans="2:7" s="15" customFormat="1" ht="45">
      <c r="B36" s="21" t="s">
        <v>27</v>
      </c>
      <c r="C36" s="21" t="s">
        <v>31</v>
      </c>
      <c r="D36" s="21" t="s">
        <v>43</v>
      </c>
      <c r="E36" s="21"/>
      <c r="F36" s="22" t="s">
        <v>50</v>
      </c>
      <c r="G36" s="23">
        <f>G37</f>
        <v>2.6</v>
      </c>
    </row>
    <row r="37" spans="2:7" s="15" customFormat="1" ht="30">
      <c r="B37" s="21" t="s">
        <v>27</v>
      </c>
      <c r="C37" s="21" t="s">
        <v>31</v>
      </c>
      <c r="D37" s="21" t="s">
        <v>45</v>
      </c>
      <c r="E37" s="21"/>
      <c r="F37" s="22" t="s">
        <v>33</v>
      </c>
      <c r="G37" s="23">
        <f>G38</f>
        <v>2.6</v>
      </c>
    </row>
    <row r="38" spans="2:7" s="15" customFormat="1" ht="30" customHeight="1">
      <c r="B38" s="24" t="s">
        <v>27</v>
      </c>
      <c r="C38" s="24" t="s">
        <v>31</v>
      </c>
      <c r="D38" s="24" t="s">
        <v>70</v>
      </c>
      <c r="E38" s="24"/>
      <c r="F38" s="25" t="s">
        <v>71</v>
      </c>
      <c r="G38" s="26">
        <f>G39</f>
        <v>2.6</v>
      </c>
    </row>
    <row r="39" spans="2:7" s="15" customFormat="1" ht="28.5" customHeight="1">
      <c r="B39" s="24" t="s">
        <v>27</v>
      </c>
      <c r="C39" s="24" t="s">
        <v>31</v>
      </c>
      <c r="D39" s="24" t="s">
        <v>70</v>
      </c>
      <c r="E39" s="24" t="s">
        <v>23</v>
      </c>
      <c r="F39" s="25" t="s">
        <v>34</v>
      </c>
      <c r="G39" s="26">
        <f>G40</f>
        <v>2.6</v>
      </c>
    </row>
    <row r="40" spans="2:7" s="15" customFormat="1" ht="18" customHeight="1">
      <c r="B40" s="24" t="s">
        <v>27</v>
      </c>
      <c r="C40" s="24" t="s">
        <v>31</v>
      </c>
      <c r="D40" s="24" t="s">
        <v>70</v>
      </c>
      <c r="E40" s="24" t="s">
        <v>26</v>
      </c>
      <c r="F40" s="22" t="s">
        <v>40</v>
      </c>
      <c r="G40" s="26">
        <v>2.6</v>
      </c>
    </row>
    <row r="41" spans="2:7" s="15" customFormat="1" ht="30.75" customHeight="1">
      <c r="B41" s="21" t="s">
        <v>27</v>
      </c>
      <c r="C41" s="21" t="s">
        <v>35</v>
      </c>
      <c r="D41" s="21"/>
      <c r="E41" s="21"/>
      <c r="F41" s="22" t="s">
        <v>36</v>
      </c>
      <c r="G41" s="26">
        <f>G42</f>
        <v>74717.5</v>
      </c>
    </row>
    <row r="42" spans="2:7" s="15" customFormat="1" ht="15" customHeight="1">
      <c r="B42" s="21" t="s">
        <v>27</v>
      </c>
      <c r="C42" s="21" t="s">
        <v>37</v>
      </c>
      <c r="D42" s="21"/>
      <c r="E42" s="21"/>
      <c r="F42" s="22" t="s">
        <v>38</v>
      </c>
      <c r="G42" s="26">
        <f>G43</f>
        <v>74717.5</v>
      </c>
    </row>
    <row r="43" spans="2:7" s="15" customFormat="1" ht="44.25" customHeight="1">
      <c r="B43" s="21" t="s">
        <v>27</v>
      </c>
      <c r="C43" s="21" t="s">
        <v>37</v>
      </c>
      <c r="D43" s="21" t="s">
        <v>43</v>
      </c>
      <c r="E43" s="21"/>
      <c r="F43" s="22" t="s">
        <v>50</v>
      </c>
      <c r="G43" s="26">
        <f>G44</f>
        <v>74717.5</v>
      </c>
    </row>
    <row r="44" spans="2:7" s="15" customFormat="1" ht="29.25" customHeight="1">
      <c r="B44" s="21" t="s">
        <v>27</v>
      </c>
      <c r="C44" s="21" t="s">
        <v>37</v>
      </c>
      <c r="D44" s="21" t="s">
        <v>46</v>
      </c>
      <c r="E44" s="21"/>
      <c r="F44" s="22" t="s">
        <v>54</v>
      </c>
      <c r="G44" s="26">
        <f>G51+G48+G45</f>
        <v>74717.5</v>
      </c>
    </row>
    <row r="45" spans="2:7" s="15" customFormat="1" ht="42" customHeight="1">
      <c r="B45" s="21" t="s">
        <v>27</v>
      </c>
      <c r="C45" s="21" t="s">
        <v>37</v>
      </c>
      <c r="D45" s="21" t="s">
        <v>73</v>
      </c>
      <c r="E45" s="21"/>
      <c r="F45" s="22" t="s">
        <v>74</v>
      </c>
      <c r="G45" s="26">
        <f>G46</f>
        <v>6757.5</v>
      </c>
    </row>
    <row r="46" spans="2:7" s="15" customFormat="1" ht="40.5" customHeight="1">
      <c r="B46" s="21" t="s">
        <v>27</v>
      </c>
      <c r="C46" s="21" t="s">
        <v>37</v>
      </c>
      <c r="D46" s="21" t="s">
        <v>73</v>
      </c>
      <c r="E46" s="21" t="s">
        <v>23</v>
      </c>
      <c r="F46" s="22" t="s">
        <v>34</v>
      </c>
      <c r="G46" s="26">
        <f>G47</f>
        <v>6757.5</v>
      </c>
    </row>
    <row r="47" spans="2:7" s="15" customFormat="1" ht="12.75" customHeight="1">
      <c r="B47" s="21" t="s">
        <v>27</v>
      </c>
      <c r="C47" s="33" t="s">
        <v>37</v>
      </c>
      <c r="D47" s="33" t="s">
        <v>73</v>
      </c>
      <c r="E47" s="33" t="s">
        <v>26</v>
      </c>
      <c r="F47" s="34" t="s">
        <v>40</v>
      </c>
      <c r="G47" s="26">
        <v>6757.5</v>
      </c>
    </row>
    <row r="48" spans="2:7" s="15" customFormat="1" ht="29.25" customHeight="1">
      <c r="B48" s="21" t="s">
        <v>27</v>
      </c>
      <c r="C48" s="30" t="s">
        <v>37</v>
      </c>
      <c r="D48" s="30" t="s">
        <v>72</v>
      </c>
      <c r="E48" s="30"/>
      <c r="F48" s="31" t="s">
        <v>62</v>
      </c>
      <c r="G48" s="26">
        <f>G49</f>
        <v>55200.2</v>
      </c>
    </row>
    <row r="49" spans="2:7" s="15" customFormat="1" ht="29.25" customHeight="1">
      <c r="B49" s="21" t="s">
        <v>27</v>
      </c>
      <c r="C49" s="30" t="s">
        <v>37</v>
      </c>
      <c r="D49" s="30" t="s">
        <v>72</v>
      </c>
      <c r="E49" s="30" t="s">
        <v>23</v>
      </c>
      <c r="F49" s="31" t="s">
        <v>34</v>
      </c>
      <c r="G49" s="26">
        <f>G50</f>
        <v>55200.2</v>
      </c>
    </row>
    <row r="50" spans="2:7" s="15" customFormat="1" ht="15.75" customHeight="1">
      <c r="B50" s="21" t="s">
        <v>27</v>
      </c>
      <c r="C50" s="30" t="s">
        <v>37</v>
      </c>
      <c r="D50" s="30" t="s">
        <v>72</v>
      </c>
      <c r="E50" s="30" t="s">
        <v>26</v>
      </c>
      <c r="F50" s="31" t="s">
        <v>40</v>
      </c>
      <c r="G50" s="26">
        <v>55200.2</v>
      </c>
    </row>
    <row r="51" spans="2:7" s="15" customFormat="1" ht="27.75" customHeight="1">
      <c r="B51" s="21" t="s">
        <v>27</v>
      </c>
      <c r="C51" s="21" t="s">
        <v>37</v>
      </c>
      <c r="D51" s="21" t="s">
        <v>42</v>
      </c>
      <c r="E51" s="21"/>
      <c r="F51" s="22" t="s">
        <v>55</v>
      </c>
      <c r="G51" s="26">
        <f>G52</f>
        <v>12759.800000000001</v>
      </c>
    </row>
    <row r="52" spans="2:7" s="15" customFormat="1" ht="27" customHeight="1">
      <c r="B52" s="21" t="s">
        <v>27</v>
      </c>
      <c r="C52" s="21" t="s">
        <v>37</v>
      </c>
      <c r="D52" s="21" t="s">
        <v>42</v>
      </c>
      <c r="E52" s="21" t="s">
        <v>23</v>
      </c>
      <c r="F52" s="22" t="s">
        <v>34</v>
      </c>
      <c r="G52" s="26">
        <f>G53+G54</f>
        <v>12759.800000000001</v>
      </c>
    </row>
    <row r="53" spans="2:7" s="15" customFormat="1" ht="18" customHeight="1">
      <c r="B53" s="21" t="s">
        <v>27</v>
      </c>
      <c r="C53" s="21" t="s">
        <v>37</v>
      </c>
      <c r="D53" s="21" t="s">
        <v>42</v>
      </c>
      <c r="E53" s="21" t="s">
        <v>26</v>
      </c>
      <c r="F53" s="22" t="s">
        <v>40</v>
      </c>
      <c r="G53" s="26">
        <v>12504.7</v>
      </c>
    </row>
    <row r="54" spans="2:7" s="15" customFormat="1" ht="16.5" customHeight="1">
      <c r="B54" s="21" t="s">
        <v>27</v>
      </c>
      <c r="C54" s="21" t="s">
        <v>37</v>
      </c>
      <c r="D54" s="21" t="s">
        <v>42</v>
      </c>
      <c r="E54" s="21" t="s">
        <v>51</v>
      </c>
      <c r="F54" s="22" t="s">
        <v>52</v>
      </c>
      <c r="G54" s="26">
        <v>255.1</v>
      </c>
    </row>
    <row r="55" spans="2:7" s="15" customFormat="1" ht="30" customHeight="1">
      <c r="B55" s="21" t="s">
        <v>56</v>
      </c>
      <c r="C55" s="21"/>
      <c r="D55" s="21"/>
      <c r="E55" s="21"/>
      <c r="F55" s="22" t="s">
        <v>57</v>
      </c>
      <c r="G55" s="23">
        <f>G56</f>
        <v>630.1</v>
      </c>
    </row>
    <row r="56" spans="2:7" ht="15.75" customHeight="1">
      <c r="B56" s="21" t="s">
        <v>56</v>
      </c>
      <c r="C56" s="21" t="s">
        <v>13</v>
      </c>
      <c r="D56" s="21"/>
      <c r="E56" s="21"/>
      <c r="F56" s="22" t="s">
        <v>14</v>
      </c>
      <c r="G56" s="23">
        <f>G57</f>
        <v>630.1</v>
      </c>
    </row>
    <row r="57" spans="2:7" s="9" customFormat="1" ht="28.15" customHeight="1">
      <c r="B57" s="21" t="s">
        <v>56</v>
      </c>
      <c r="C57" s="21" t="s">
        <v>58</v>
      </c>
      <c r="D57" s="21"/>
      <c r="E57" s="21"/>
      <c r="F57" s="22" t="s">
        <v>59</v>
      </c>
      <c r="G57" s="23">
        <f>G58</f>
        <v>630.1</v>
      </c>
    </row>
    <row r="58" spans="2:7" ht="45">
      <c r="B58" s="21" t="s">
        <v>56</v>
      </c>
      <c r="C58" s="21" t="s">
        <v>58</v>
      </c>
      <c r="D58" s="21" t="s">
        <v>43</v>
      </c>
      <c r="E58" s="21"/>
      <c r="F58" s="22" t="s">
        <v>50</v>
      </c>
      <c r="G58" s="23">
        <f>G59</f>
        <v>630.1</v>
      </c>
    </row>
    <row r="59" spans="2:7" ht="28.9" customHeight="1">
      <c r="B59" s="21" t="s">
        <v>56</v>
      </c>
      <c r="C59" s="21" t="s">
        <v>58</v>
      </c>
      <c r="D59" s="21" t="s">
        <v>44</v>
      </c>
      <c r="E59" s="21"/>
      <c r="F59" s="22" t="s">
        <v>15</v>
      </c>
      <c r="G59" s="23">
        <f>G64+G60</f>
        <v>630.1</v>
      </c>
    </row>
    <row r="60" spans="2:7" ht="13.5" customHeight="1">
      <c r="B60" s="21" t="s">
        <v>56</v>
      </c>
      <c r="C60" s="21" t="s">
        <v>58</v>
      </c>
      <c r="D60" s="21" t="s">
        <v>75</v>
      </c>
      <c r="E60" s="21"/>
      <c r="F60" s="22" t="s">
        <v>78</v>
      </c>
      <c r="G60" s="23">
        <f>G61</f>
        <v>246.1</v>
      </c>
    </row>
    <row r="61" spans="2:7" ht="75" customHeight="1">
      <c r="B61" s="21" t="s">
        <v>56</v>
      </c>
      <c r="C61" s="21" t="s">
        <v>58</v>
      </c>
      <c r="D61" s="21" t="s">
        <v>76</v>
      </c>
      <c r="E61" s="21" t="s">
        <v>16</v>
      </c>
      <c r="F61" s="22" t="s">
        <v>17</v>
      </c>
      <c r="G61" s="23">
        <f>G62+G63</f>
        <v>246.1</v>
      </c>
    </row>
    <row r="62" spans="2:7" ht="28.5" customHeight="1">
      <c r="B62" s="21" t="s">
        <v>56</v>
      </c>
      <c r="C62" s="21" t="s">
        <v>58</v>
      </c>
      <c r="D62" s="21" t="s">
        <v>75</v>
      </c>
      <c r="E62" s="21" t="s">
        <v>18</v>
      </c>
      <c r="F62" s="22" t="s">
        <v>19</v>
      </c>
      <c r="G62" s="23">
        <v>189</v>
      </c>
    </row>
    <row r="63" spans="2:7" ht="26.25" customHeight="1">
      <c r="B63" s="21" t="s">
        <v>56</v>
      </c>
      <c r="C63" s="21" t="s">
        <v>58</v>
      </c>
      <c r="D63" s="21" t="s">
        <v>77</v>
      </c>
      <c r="E63" s="21" t="s">
        <v>20</v>
      </c>
      <c r="F63" s="22" t="s">
        <v>21</v>
      </c>
      <c r="G63" s="23">
        <v>57.1</v>
      </c>
    </row>
    <row r="64" spans="2:7" ht="14.25" customHeight="1">
      <c r="B64" s="21" t="s">
        <v>56</v>
      </c>
      <c r="C64" s="21" t="s">
        <v>58</v>
      </c>
      <c r="D64" s="21" t="s">
        <v>41</v>
      </c>
      <c r="E64" s="21"/>
      <c r="F64" s="22" t="s">
        <v>22</v>
      </c>
      <c r="G64" s="23">
        <f>G65</f>
        <v>384</v>
      </c>
    </row>
    <row r="65" spans="2:7" ht="68.25" customHeight="1">
      <c r="B65" s="21" t="s">
        <v>56</v>
      </c>
      <c r="C65" s="21" t="s">
        <v>58</v>
      </c>
      <c r="D65" s="21" t="s">
        <v>41</v>
      </c>
      <c r="E65" s="21" t="s">
        <v>16</v>
      </c>
      <c r="F65" s="22" t="s">
        <v>17</v>
      </c>
      <c r="G65" s="23">
        <f>G66+G67</f>
        <v>384</v>
      </c>
    </row>
    <row r="66" spans="2:7" ht="27.75" customHeight="1">
      <c r="B66" s="21" t="s">
        <v>56</v>
      </c>
      <c r="C66" s="21" t="s">
        <v>58</v>
      </c>
      <c r="D66" s="21" t="s">
        <v>41</v>
      </c>
      <c r="E66" s="21" t="s">
        <v>18</v>
      </c>
      <c r="F66" s="22" t="s">
        <v>19</v>
      </c>
      <c r="G66" s="23">
        <v>295</v>
      </c>
    </row>
    <row r="67" spans="2:7" ht="60">
      <c r="B67" s="21" t="s">
        <v>56</v>
      </c>
      <c r="C67" s="21" t="s">
        <v>58</v>
      </c>
      <c r="D67" s="21" t="s">
        <v>41</v>
      </c>
      <c r="E67" s="21" t="s">
        <v>20</v>
      </c>
      <c r="F67" s="22" t="s">
        <v>21</v>
      </c>
      <c r="G67" s="23">
        <v>89</v>
      </c>
    </row>
    <row r="68" spans="2:7" ht="16.5" customHeight="1">
      <c r="B68" s="27"/>
      <c r="C68" s="27"/>
      <c r="D68" s="27"/>
      <c r="E68" s="27"/>
      <c r="F68" s="28" t="s">
        <v>60</v>
      </c>
      <c r="G68" s="29">
        <f>G55+G11</f>
        <v>82325.100000000006</v>
      </c>
    </row>
    <row r="69" spans="2:7">
      <c r="B69"/>
      <c r="C69"/>
      <c r="D69"/>
      <c r="E69"/>
      <c r="F69"/>
      <c r="G69"/>
    </row>
    <row r="70" spans="2:7" ht="16.5">
      <c r="B70" s="37" t="s">
        <v>63</v>
      </c>
      <c r="C70" s="37"/>
      <c r="D70" s="37"/>
      <c r="E70" s="37"/>
      <c r="F70" s="37"/>
      <c r="G70" s="37"/>
    </row>
    <row r="71" spans="2:7">
      <c r="B71"/>
      <c r="C71"/>
      <c r="D71"/>
      <c r="E71"/>
      <c r="F71"/>
      <c r="G71"/>
    </row>
    <row r="72" spans="2:7" hidden="1">
      <c r="B72"/>
      <c r="C72"/>
      <c r="D72"/>
      <c r="E72"/>
      <c r="F72"/>
      <c r="G72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 s="8"/>
      <c r="C76"/>
      <c r="D76"/>
      <c r="E76"/>
      <c r="F76"/>
      <c r="G76"/>
    </row>
    <row r="77" spans="2:7">
      <c r="B77" s="8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105" spans="2:7" s="9" customFormat="1">
      <c r="B105" s="2"/>
      <c r="C105" s="2"/>
      <c r="D105" s="2"/>
      <c r="E105" s="2"/>
      <c r="F105" s="3"/>
      <c r="G105" s="4"/>
    </row>
  </sheetData>
  <sheetProtection selectLockedCells="1" selectUnlockedCells="1"/>
  <autoFilter ref="B9:H56"/>
  <mergeCells count="5">
    <mergeCell ref="B5:G5"/>
    <mergeCell ref="B8:G8"/>
    <mergeCell ref="B6:G6"/>
    <mergeCell ref="B7:G7"/>
    <mergeCell ref="B70:G70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&amp;L&amp;8 26.02.2024  № 47/2&amp;R&amp;8SR2s47r02р4</oddFooter>
    <firstFooter>&amp;L&amp;8 26.02.2024  № 47/2&amp;R&amp;8SR2s47r02р4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2024-02-28T09:23:34Z</cp:lastPrinted>
  <dcterms:created xsi:type="dcterms:W3CDTF">2024-03-04T04:02:22Z</dcterms:created>
  <dcterms:modified xsi:type="dcterms:W3CDTF">2024-03-04T04:02:29Z</dcterms:modified>
</cp:coreProperties>
</file>