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лья\Downloads\"/>
    </mc:Choice>
  </mc:AlternateContent>
  <xr:revisionPtr revIDLastSave="0" documentId="8_{2D274CA7-0980-475C-9AE8-72F4F946E64F}" xr6:coauthVersionLast="45" xr6:coauthVersionMax="45" xr10:uidLastSave="{00000000-0000-0000-0000-000000000000}"/>
  <bookViews>
    <workbookView xWindow="-120" yWindow="-120" windowWidth="29040" windowHeight="157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2" l="1"/>
  <c r="G34" i="2" s="1"/>
  <c r="G33" i="2" s="1"/>
  <c r="G32" i="2" s="1"/>
  <c r="G31" i="2" s="1"/>
  <c r="G30" i="2" s="1"/>
  <c r="H41" i="2"/>
  <c r="H40" i="2"/>
  <c r="H39" i="2" s="1"/>
  <c r="H15" i="2"/>
  <c r="H13" i="2"/>
  <c r="H12" i="2" s="1"/>
  <c r="H11" i="2" s="1"/>
  <c r="H10" i="2" s="1"/>
  <c r="H43" i="2" s="1"/>
  <c r="G16" i="2"/>
  <c r="G15" i="2" s="1"/>
  <c r="G14" i="2" s="1"/>
  <c r="G13" i="2" s="1"/>
  <c r="G12" i="2" s="1"/>
  <c r="G41" i="2"/>
  <c r="G40" i="2" s="1"/>
  <c r="G39" i="2" s="1"/>
  <c r="G26" i="2"/>
  <c r="H23" i="2"/>
  <c r="G23" i="2"/>
  <c r="G22" i="2"/>
  <c r="G21" i="2" s="1"/>
  <c r="G20" i="2" s="1"/>
  <c r="G19" i="2" s="1"/>
  <c r="H37" i="2"/>
  <c r="G37" i="2"/>
  <c r="G11" i="2" l="1"/>
  <c r="G10" i="2" s="1"/>
  <c r="G43" i="2" s="1"/>
</calcChain>
</file>

<file path=xl/sharedStrings.xml><?xml version="1.0" encoding="utf-8"?>
<sst xmlns="http://schemas.openxmlformats.org/spreadsheetml/2006/main" count="162" uniqueCount="72">
  <si>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</si>
  <si>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</si>
  <si>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</si>
  <si>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</si>
  <si>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</si>
  <si>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</si>
  <si>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</si>
  <si>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</si>
  <si>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0104</t>
  </si>
  <si>
    <t>ОБРАЗОВАНИЕ</t>
  </si>
  <si>
    <t>0700</t>
  </si>
  <si>
    <t>0707</t>
  </si>
  <si>
    <t>Всего</t>
  </si>
  <si>
    <t>121</t>
  </si>
  <si>
    <t>244</t>
  </si>
  <si>
    <t>242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</si>
  <si>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</si>
  <si>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</si>
  <si>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</si>
  <si>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</si>
  <si>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</si>
  <si>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</si>
  <si>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</si>
  <si>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</si>
  <si>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</si>
  <si>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</si>
  <si>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</si>
  <si>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местного самоуправления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</si>
  <si>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</si>
  <si>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</si>
  <si>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</si>
  <si>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561</t>
  </si>
  <si>
    <t>0102</t>
  </si>
  <si>
    <t>Организация и проведение мероприятий патриотической направленности в районе</t>
  </si>
  <si>
    <t>Наименование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</si>
  <si>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</si>
  <si>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</si>
  <si>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</si>
  <si>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Ведомство</t>
  </si>
  <si>
    <t>Целевая статья</t>
  </si>
  <si>
    <t>Раздел Подраздел</t>
  </si>
  <si>
    <t>Вид расходов</t>
  </si>
  <si>
    <t>7</t>
  </si>
  <si>
    <t>администрация Советского района города Челябинска</t>
  </si>
  <si>
    <t xml:space="preserve">01 0 01 М2045 </t>
  </si>
  <si>
    <t>Прочая закупка товаров, работ и услуг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</si>
  <si>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</si>
  <si>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</si>
  <si>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Прочая закупка товаров, работ и услуг </t>
  </si>
  <si>
    <t>01 0 03 М6205</t>
  </si>
  <si>
    <t>01 0 04 М4415</t>
  </si>
  <si>
    <t>01 0 05 М4415</t>
  </si>
  <si>
    <t>01 0 00 00000</t>
  </si>
  <si>
    <t>01 0 01 00000</t>
  </si>
  <si>
    <t>01 0 05 00000</t>
  </si>
  <si>
    <t>01 0 03 00000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</si>
  <si>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</si>
  <si>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</si>
  <si>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247</t>
  </si>
  <si>
    <t>Закупка энергетических ресурсов</t>
  </si>
  <si>
    <t>Мероприятия по благоустройству территории внутригородского района</t>
  </si>
  <si>
    <t>Организация благоустройства и озеленения территории района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</si>
  <si>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</si>
  <si>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</si>
  <si>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2025 год (тыс. рублей)</t>
  </si>
  <si>
    <t>2026 год (тыс. рублей)</t>
  </si>
  <si>
    <t>Приложение  8</t>
  </si>
  <si>
    <t>Главы Советского района</t>
  </si>
  <si>
    <t xml:space="preserve">             Е.А. Петров</t>
  </si>
  <si>
    <t>Временно исполняющий полномочия</t>
  </si>
  <si>
    <r>
  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                   на плановый период 2025-2026 годов                                                                                 </t>
    </r>
    <r>
      <rPr>
        <sz val="12"/>
        <rFont val="Times New Roman"/>
        <family val="1"/>
        <charset val="204"/>
      </rPr>
      <t xml:space="preserve">(изменения)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</t>
    </r>
  </si>
  <si>
    <t>от 13.09.2024 № 53/8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</si>
</sst>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4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4" fillId="0" borderId="0" xfId="0" applyNumberFormat="1" applyFont="1"/>
    <xf numFmtId="0" fontId="22" fillId="0" borderId="0" xfId="0" applyFont="1" applyAlignment="1">
      <alignment wrapText="1"/>
    </xf>
    <xf numFmtId="0" fontId="24" fillId="0" borderId="0" xfId="0" applyFont="1"/>
    <xf numFmtId="0" fontId="22" fillId="0" borderId="0" xfId="0" applyFont="1"/>
    <xf numFmtId="174" fontId="23" fillId="0" borderId="0" xfId="0" applyNumberFormat="1" applyFont="1" applyBorder="1"/>
    <xf numFmtId="49" fontId="4" fillId="0" borderId="11" xfId="0" applyNumberFormat="1" applyFont="1" applyBorder="1" applyAlignment="1">
      <alignment horizontal="center" vertical="center" textRotation="90" wrapText="1"/>
    </xf>
    <xf numFmtId="49" fontId="4" fillId="0" borderId="12" xfId="0" applyNumberFormat="1" applyFont="1" applyBorder="1" applyAlignment="1">
      <alignment horizontal="center" vertical="center" textRotation="90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justify" wrapText="1"/>
    </xf>
    <xf numFmtId="174" fontId="3" fillId="0" borderId="14" xfId="0" applyNumberFormat="1" applyFont="1" applyBorder="1"/>
    <xf numFmtId="49" fontId="3" fillId="15" borderId="14" xfId="0" applyNumberFormat="1" applyFont="1" applyFill="1" applyBorder="1" applyAlignment="1">
      <alignment horizontal="left"/>
    </xf>
    <xf numFmtId="0" fontId="3" fillId="15" borderId="14" xfId="0" applyNumberFormat="1" applyFont="1" applyFill="1" applyBorder="1" applyAlignment="1">
      <alignment horizontal="justify" wrapText="1"/>
    </xf>
    <xf numFmtId="174" fontId="3" fillId="15" borderId="14" xfId="0" applyNumberFormat="1" applyFont="1" applyFill="1" applyBorder="1"/>
    <xf numFmtId="49" fontId="4" fillId="0" borderId="14" xfId="0" applyNumberFormat="1" applyFont="1" applyBorder="1"/>
    <xf numFmtId="0" fontId="4" fillId="0" borderId="14" xfId="0" applyNumberFormat="1" applyFont="1" applyBorder="1" applyAlignment="1">
      <alignment wrapText="1"/>
    </xf>
    <xf numFmtId="174" fontId="4" fillId="0" borderId="14" xfId="0" applyNumberFormat="1" applyFont="1" applyBorder="1"/>
    <xf numFmtId="49" fontId="3" fillId="0" borderId="0" xfId="0" applyNumberFormat="1" applyFont="1" applyAlignment="1"/>
    <xf numFmtId="0" fontId="25" fillId="0" borderId="0" xfId="0" applyFont="1" applyAlignment="1"/>
    <xf numFmtId="174" fontId="3" fillId="0" borderId="0" xfId="0" applyNumberFormat="1" applyFont="1" applyAlignment="1"/>
    <xf numFmtId="0" fontId="4" fillId="0" borderId="0" xfId="0" applyNumberFormat="1" applyFont="1" applyBorder="1" applyAlignment="1">
      <alignment horizontal="center" vertical="top" wrapText="1"/>
    </xf>
    <xf numFmtId="0" fontId="3" fillId="0" borderId="0" xfId="18" applyFont="1" applyAlignment="1">
      <alignment horizontal="right" vertical="center"/>
    </xf>
    <xf numFmtId="0" fontId="25" fillId="0" borderId="0" xfId="0" applyFont="1" applyAlignment="1">
      <alignment horizontal="right"/>
    </xf>
    <xf numFmtId="174" fontId="3" fillId="0" borderId="0" xfId="0" applyNumberFormat="1" applyFont="1" applyBorder="1" applyAlignment="1">
      <alignment horizontal="right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0" xfId="0" applyNumberFormat="1" applyFont="1" applyFill="1" applyBorder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1"/>
  <sheetViews>
    <sheetView tabSelected="1" topLeftCell="B1" zoomScaleNormal="100" workbookViewId="0">
      <selection activeCell="B5" sqref="B5"/>
    </sheetView>
  </sheetViews>
  <sheetFormatPr defaultRowHeight="15.75" x14ac:dyDescent="0.2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 x14ac:dyDescent="0.25">
      <c r="F1" s="36" t="s">
        <v>66</v>
      </c>
      <c r="G1" s="36"/>
      <c r="H1" s="36"/>
    </row>
    <row r="2" spans="2:8" x14ac:dyDescent="0.25">
      <c r="F2" s="34" t="s">
        <v>19</v>
      </c>
      <c r="G2" s="34"/>
      <c r="H2" s="34"/>
    </row>
    <row r="3" spans="2:8" x14ac:dyDescent="0.25">
      <c r="F3" s="34" t="s">
        <v>20</v>
      </c>
      <c r="G3" s="34"/>
      <c r="H3" s="34"/>
    </row>
    <row r="4" spans="2:8" x14ac:dyDescent="0.25">
      <c r="F4" s="34" t="s">
        <v>71</v>
      </c>
      <c r="G4" s="34"/>
      <c r="H4" s="34"/>
    </row>
    <row r="5" spans="2:8" ht="12" customHeight="1" x14ac:dyDescent="0.25">
      <c r="B5" s="8"/>
      <c r="C5" s="8"/>
      <c r="D5" s="8"/>
      <c r="E5" s="8"/>
      <c r="F5" s="34"/>
      <c r="G5" s="35"/>
      <c r="H5" s="35"/>
    </row>
    <row r="6" spans="2:8" s="1" customFormat="1" ht="72.75" customHeight="1" x14ac:dyDescent="0.25">
      <c r="B6" s="33" t="s">
        <v>70</v>
      </c>
      <c r="C6" s="33"/>
      <c r="D6" s="33"/>
      <c r="E6" s="33"/>
      <c r="F6" s="33"/>
      <c r="G6" s="33"/>
      <c r="H6" s="33"/>
    </row>
    <row r="7" spans="2:8" s="1" customFormat="1" ht="3.75" hidden="1" customHeight="1" x14ac:dyDescent="0.25">
      <c r="B7" s="37"/>
      <c r="C7" s="37"/>
      <c r="D7" s="37"/>
      <c r="E7" s="37"/>
      <c r="F7" s="37"/>
      <c r="G7" s="37"/>
    </row>
    <row r="8" spans="2:8" s="6" customFormat="1" ht="100.15" customHeight="1" x14ac:dyDescent="0.25">
      <c r="B8" s="14" t="s">
        <v>38</v>
      </c>
      <c r="C8" s="14" t="s">
        <v>40</v>
      </c>
      <c r="D8" s="15" t="s">
        <v>39</v>
      </c>
      <c r="E8" s="14" t="s">
        <v>41</v>
      </c>
      <c r="F8" s="16" t="s">
        <v>34</v>
      </c>
      <c r="G8" s="17" t="s">
        <v>64</v>
      </c>
      <c r="H8" s="17" t="s">
        <v>65</v>
      </c>
    </row>
    <row r="9" spans="2:8" s="10" customFormat="1" x14ac:dyDescent="0.2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9" t="s">
        <v>5</v>
      </c>
      <c r="H9" s="20" t="s">
        <v>42</v>
      </c>
    </row>
    <row r="10" spans="2:8" s="11" customFormat="1" ht="27.75" customHeight="1" x14ac:dyDescent="0.25">
      <c r="B10" s="21" t="s">
        <v>31</v>
      </c>
      <c r="C10" s="21"/>
      <c r="D10" s="21"/>
      <c r="E10" s="21"/>
      <c r="F10" s="22" t="s">
        <v>43</v>
      </c>
      <c r="G10" s="23">
        <f>G11+G30</f>
        <v>0</v>
      </c>
      <c r="H10" s="23">
        <f t="shared" ref="G10:H15" si="0">H11</f>
        <v>0</v>
      </c>
    </row>
    <row r="11" spans="2:8" s="11" customFormat="1" ht="31.5" x14ac:dyDescent="0.25">
      <c r="B11" s="21" t="s">
        <v>31</v>
      </c>
      <c r="C11" s="21" t="s">
        <v>7</v>
      </c>
      <c r="D11" s="21"/>
      <c r="E11" s="21"/>
      <c r="F11" s="22" t="s">
        <v>6</v>
      </c>
      <c r="G11" s="23">
        <f>G12+G19</f>
        <v>-42584.700000000012</v>
      </c>
      <c r="H11" s="23">
        <f t="shared" si="0"/>
        <v>0</v>
      </c>
    </row>
    <row r="12" spans="2:8" s="11" customFormat="1" ht="74.25" customHeight="1" x14ac:dyDescent="0.25">
      <c r="B12" s="21" t="s">
        <v>31</v>
      </c>
      <c r="C12" s="21" t="s">
        <v>32</v>
      </c>
      <c r="D12" s="21"/>
      <c r="E12" s="21"/>
      <c r="F12" s="22" t="s">
        <v>35</v>
      </c>
      <c r="G12" s="23">
        <f t="shared" si="0"/>
        <v>-3434.2999999999997</v>
      </c>
      <c r="H12" s="23">
        <f t="shared" si="0"/>
        <v>0</v>
      </c>
    </row>
    <row r="13" spans="2:8" s="11" customFormat="1" ht="71.25" customHeight="1" x14ac:dyDescent="0.25">
      <c r="B13" s="21" t="s">
        <v>31</v>
      </c>
      <c r="C13" s="21" t="s">
        <v>32</v>
      </c>
      <c r="D13" s="21" t="s">
        <v>52</v>
      </c>
      <c r="E13" s="21"/>
      <c r="F13" s="22" t="s">
        <v>57</v>
      </c>
      <c r="G13" s="23">
        <f t="shared" si="0"/>
        <v>-3434.2999999999997</v>
      </c>
      <c r="H13" s="23">
        <f t="shared" si="0"/>
        <v>0</v>
      </c>
    </row>
    <row r="14" spans="2:8" s="11" customFormat="1" ht="52.5" customHeight="1" x14ac:dyDescent="0.25">
      <c r="B14" s="21" t="s">
        <v>31</v>
      </c>
      <c r="C14" s="21" t="s">
        <v>32</v>
      </c>
      <c r="D14" s="21" t="s">
        <v>53</v>
      </c>
      <c r="E14" s="21"/>
      <c r="F14" s="22" t="s">
        <v>27</v>
      </c>
      <c r="G14" s="23">
        <f t="shared" si="0"/>
        <v>-3434.2999999999997</v>
      </c>
      <c r="H14" s="23">
        <v>0</v>
      </c>
    </row>
    <row r="15" spans="2:8" s="11" customFormat="1" ht="36" customHeight="1" x14ac:dyDescent="0.25">
      <c r="B15" s="21" t="s">
        <v>31</v>
      </c>
      <c r="C15" s="21" t="s">
        <v>32</v>
      </c>
      <c r="D15" s="21" t="s">
        <v>46</v>
      </c>
      <c r="E15" s="21"/>
      <c r="F15" s="22" t="s">
        <v>36</v>
      </c>
      <c r="G15" s="23">
        <f>G16</f>
        <v>-3434.2999999999997</v>
      </c>
      <c r="H15" s="23">
        <f t="shared" si="0"/>
        <v>0</v>
      </c>
    </row>
    <row r="16" spans="2:8" s="11" customFormat="1" ht="113.25" customHeight="1" x14ac:dyDescent="0.25">
      <c r="B16" s="21" t="s">
        <v>31</v>
      </c>
      <c r="C16" s="21" t="s">
        <v>32</v>
      </c>
      <c r="D16" s="21" t="s">
        <v>46</v>
      </c>
      <c r="E16" s="21" t="s">
        <v>17</v>
      </c>
      <c r="F16" s="22" t="s">
        <v>16</v>
      </c>
      <c r="G16" s="23">
        <f>G17+G18</f>
        <v>-3434.2999999999997</v>
      </c>
      <c r="H16" s="23">
        <v>0</v>
      </c>
    </row>
    <row r="17" spans="2:10" s="11" customFormat="1" ht="42" customHeight="1" x14ac:dyDescent="0.25">
      <c r="B17" s="21" t="s">
        <v>31</v>
      </c>
      <c r="C17" s="21" t="s">
        <v>32</v>
      </c>
      <c r="D17" s="21" t="s">
        <v>46</v>
      </c>
      <c r="E17" s="21" t="s">
        <v>13</v>
      </c>
      <c r="F17" s="22" t="s">
        <v>28</v>
      </c>
      <c r="G17" s="23">
        <v>-2637.7</v>
      </c>
      <c r="H17" s="23">
        <v>0</v>
      </c>
    </row>
    <row r="18" spans="2:10" s="11" customFormat="1" ht="117.75" customHeight="1" x14ac:dyDescent="0.25">
      <c r="B18" s="24" t="s">
        <v>31</v>
      </c>
      <c r="C18" s="24" t="s">
        <v>32</v>
      </c>
      <c r="D18" s="24" t="s">
        <v>46</v>
      </c>
      <c r="E18" s="24" t="s">
        <v>29</v>
      </c>
      <c r="F18" s="25" t="s">
        <v>47</v>
      </c>
      <c r="G18" s="26">
        <v>-796.6</v>
      </c>
      <c r="H18" s="23">
        <v>0</v>
      </c>
    </row>
    <row r="19" spans="2:10" s="11" customFormat="1" ht="104.25" customHeight="1" x14ac:dyDescent="0.25">
      <c r="B19" s="21" t="s">
        <v>31</v>
      </c>
      <c r="C19" s="21" t="s">
        <v>8</v>
      </c>
      <c r="D19" s="21"/>
      <c r="E19" s="21"/>
      <c r="F19" s="22" t="s">
        <v>21</v>
      </c>
      <c r="G19" s="23">
        <f>G20</f>
        <v>-39150.400000000009</v>
      </c>
      <c r="H19" s="23">
        <v>0</v>
      </c>
    </row>
    <row r="20" spans="2:10" s="11" customFormat="1" ht="70.5" customHeight="1" x14ac:dyDescent="0.25">
      <c r="B20" s="21" t="s">
        <v>31</v>
      </c>
      <c r="C20" s="21" t="s">
        <v>8</v>
      </c>
      <c r="D20" s="21" t="s">
        <v>52</v>
      </c>
      <c r="E20" s="21"/>
      <c r="F20" s="22" t="s">
        <v>57</v>
      </c>
      <c r="G20" s="23">
        <f>G21</f>
        <v>-39150.400000000009</v>
      </c>
      <c r="H20" s="23">
        <v>0</v>
      </c>
    </row>
    <row r="21" spans="2:10" s="11" customFormat="1" ht="56.25" customHeight="1" x14ac:dyDescent="0.25">
      <c r="B21" s="21" t="s">
        <v>31</v>
      </c>
      <c r="C21" s="21" t="s">
        <v>8</v>
      </c>
      <c r="D21" s="21" t="s">
        <v>53</v>
      </c>
      <c r="E21" s="21"/>
      <c r="F21" s="22" t="s">
        <v>27</v>
      </c>
      <c r="G21" s="23">
        <f>G22</f>
        <v>-39150.400000000009</v>
      </c>
      <c r="H21" s="23">
        <v>0</v>
      </c>
    </row>
    <row r="22" spans="2:10" s="11" customFormat="1" ht="38.25" customHeight="1" x14ac:dyDescent="0.25">
      <c r="B22" s="21" t="s">
        <v>31</v>
      </c>
      <c r="C22" s="21" t="s">
        <v>8</v>
      </c>
      <c r="D22" s="21" t="s">
        <v>44</v>
      </c>
      <c r="E22" s="21"/>
      <c r="F22" s="22" t="s">
        <v>37</v>
      </c>
      <c r="G22" s="23">
        <f>G23+G26</f>
        <v>-39150.400000000009</v>
      </c>
      <c r="H22" s="23">
        <v>0</v>
      </c>
    </row>
    <row r="23" spans="2:10" s="11" customFormat="1" ht="88.15" customHeight="1" x14ac:dyDescent="0.25">
      <c r="B23" s="21" t="s">
        <v>31</v>
      </c>
      <c r="C23" s="21" t="s">
        <v>8</v>
      </c>
      <c r="D23" s="21" t="s">
        <v>44</v>
      </c>
      <c r="E23" s="21" t="s">
        <v>17</v>
      </c>
      <c r="F23" s="22" t="s">
        <v>16</v>
      </c>
      <c r="G23" s="23">
        <f>SUM(G24:G25)</f>
        <v>-35890.100000000006</v>
      </c>
      <c r="H23" s="23">
        <f>SUM(H24:H25)</f>
        <v>0</v>
      </c>
    </row>
    <row r="24" spans="2:10" s="11" customFormat="1" ht="29.25" customHeight="1" x14ac:dyDescent="0.25">
      <c r="B24" s="21" t="s">
        <v>31</v>
      </c>
      <c r="C24" s="21" t="s">
        <v>8</v>
      </c>
      <c r="D24" s="21" t="s">
        <v>44</v>
      </c>
      <c r="E24" s="21" t="s">
        <v>13</v>
      </c>
      <c r="F24" s="22" t="s">
        <v>28</v>
      </c>
      <c r="G24" s="23">
        <v>-27565.4</v>
      </c>
      <c r="H24" s="23">
        <v>0</v>
      </c>
    </row>
    <row r="25" spans="2:10" s="11" customFormat="1" ht="94.5" customHeight="1" x14ac:dyDescent="0.25">
      <c r="B25" s="21" t="s">
        <v>31</v>
      </c>
      <c r="C25" s="21" t="s">
        <v>8</v>
      </c>
      <c r="D25" s="21" t="s">
        <v>44</v>
      </c>
      <c r="E25" s="21" t="s">
        <v>29</v>
      </c>
      <c r="F25" s="22" t="s">
        <v>30</v>
      </c>
      <c r="G25" s="23">
        <v>-8324.7000000000007</v>
      </c>
      <c r="H25" s="23">
        <v>0</v>
      </c>
    </row>
    <row r="26" spans="2:10" s="11" customFormat="1" ht="61.5" customHeight="1" x14ac:dyDescent="0.25">
      <c r="B26" s="21" t="s">
        <v>31</v>
      </c>
      <c r="C26" s="21" t="s">
        <v>8</v>
      </c>
      <c r="D26" s="21" t="s">
        <v>44</v>
      </c>
      <c r="E26" s="21" t="s">
        <v>18</v>
      </c>
      <c r="F26" s="22" t="s">
        <v>26</v>
      </c>
      <c r="G26" s="23">
        <f>SUM(G27:G29)</f>
        <v>-3260.3</v>
      </c>
      <c r="H26" s="23">
        <v>0</v>
      </c>
    </row>
    <row r="27" spans="2:10" s="11" customFormat="1" ht="55.5" customHeight="1" x14ac:dyDescent="0.25">
      <c r="B27" s="21" t="s">
        <v>31</v>
      </c>
      <c r="C27" s="21" t="s">
        <v>8</v>
      </c>
      <c r="D27" s="21" t="s">
        <v>44</v>
      </c>
      <c r="E27" s="21" t="s">
        <v>15</v>
      </c>
      <c r="F27" s="22" t="s">
        <v>63</v>
      </c>
      <c r="G27" s="23">
        <v>-540</v>
      </c>
      <c r="H27" s="23">
        <v>0</v>
      </c>
      <c r="I27" s="13"/>
      <c r="J27" s="13"/>
    </row>
    <row r="28" spans="2:10" s="11" customFormat="1" ht="20.25" customHeight="1" x14ac:dyDescent="0.25">
      <c r="B28" s="21" t="s">
        <v>31</v>
      </c>
      <c r="C28" s="21" t="s">
        <v>8</v>
      </c>
      <c r="D28" s="21" t="s">
        <v>44</v>
      </c>
      <c r="E28" s="21" t="s">
        <v>14</v>
      </c>
      <c r="F28" s="22" t="s">
        <v>45</v>
      </c>
      <c r="G28" s="23">
        <v>-1920.3</v>
      </c>
      <c r="H28" s="23">
        <v>0</v>
      </c>
    </row>
    <row r="29" spans="2:10" s="11" customFormat="1" ht="23.25" customHeight="1" x14ac:dyDescent="0.25">
      <c r="B29" s="21" t="s">
        <v>31</v>
      </c>
      <c r="C29" s="21" t="s">
        <v>8</v>
      </c>
      <c r="D29" s="21" t="s">
        <v>44</v>
      </c>
      <c r="E29" s="21" t="s">
        <v>58</v>
      </c>
      <c r="F29" s="25" t="s">
        <v>59</v>
      </c>
      <c r="G29" s="23">
        <v>-800</v>
      </c>
      <c r="H29" s="23">
        <v>0</v>
      </c>
    </row>
    <row r="30" spans="2:10" s="11" customFormat="1" ht="31.5" x14ac:dyDescent="0.25">
      <c r="B30" s="21" t="s">
        <v>31</v>
      </c>
      <c r="C30" s="21" t="s">
        <v>22</v>
      </c>
      <c r="D30" s="21"/>
      <c r="E30" s="21"/>
      <c r="F30" s="22" t="s">
        <v>23</v>
      </c>
      <c r="G30" s="26">
        <f t="shared" ref="G30:G35" si="1">G31</f>
        <v>42584.7</v>
      </c>
      <c r="H30" s="23">
        <v>0</v>
      </c>
    </row>
    <row r="31" spans="2:10" s="11" customFormat="1" ht="17.25" customHeight="1" x14ac:dyDescent="0.25">
      <c r="B31" s="21" t="s">
        <v>31</v>
      </c>
      <c r="C31" s="21" t="s">
        <v>24</v>
      </c>
      <c r="D31" s="21"/>
      <c r="E31" s="21"/>
      <c r="F31" s="22" t="s">
        <v>25</v>
      </c>
      <c r="G31" s="26">
        <f t="shared" si="1"/>
        <v>42584.7</v>
      </c>
      <c r="H31" s="23">
        <v>0</v>
      </c>
    </row>
    <row r="32" spans="2:10" s="11" customFormat="1" ht="70.5" customHeight="1" x14ac:dyDescent="0.25">
      <c r="B32" s="21" t="s">
        <v>31</v>
      </c>
      <c r="C32" s="21" t="s">
        <v>24</v>
      </c>
      <c r="D32" s="21" t="s">
        <v>52</v>
      </c>
      <c r="E32" s="21"/>
      <c r="F32" s="22" t="s">
        <v>56</v>
      </c>
      <c r="G32" s="26">
        <f t="shared" si="1"/>
        <v>42584.7</v>
      </c>
      <c r="H32" s="23">
        <v>0</v>
      </c>
    </row>
    <row r="33" spans="2:8" s="11" customFormat="1" ht="28.5" customHeight="1" x14ac:dyDescent="0.25">
      <c r="B33" s="21" t="s">
        <v>31</v>
      </c>
      <c r="C33" s="21" t="s">
        <v>24</v>
      </c>
      <c r="D33" s="21" t="s">
        <v>55</v>
      </c>
      <c r="E33" s="21"/>
      <c r="F33" s="22" t="s">
        <v>61</v>
      </c>
      <c r="G33" s="26">
        <f t="shared" si="1"/>
        <v>42584.7</v>
      </c>
      <c r="H33" s="23">
        <v>0</v>
      </c>
    </row>
    <row r="34" spans="2:8" s="11" customFormat="1" ht="39.75" customHeight="1" x14ac:dyDescent="0.25">
      <c r="B34" s="21" t="s">
        <v>31</v>
      </c>
      <c r="C34" s="21" t="s">
        <v>24</v>
      </c>
      <c r="D34" s="21" t="s">
        <v>49</v>
      </c>
      <c r="E34" s="21"/>
      <c r="F34" s="22" t="s">
        <v>60</v>
      </c>
      <c r="G34" s="26">
        <f t="shared" si="1"/>
        <v>42584.7</v>
      </c>
      <c r="H34" s="23">
        <v>0</v>
      </c>
    </row>
    <row r="35" spans="2:8" s="11" customFormat="1" ht="53.25" customHeight="1" x14ac:dyDescent="0.25">
      <c r="B35" s="21" t="s">
        <v>31</v>
      </c>
      <c r="C35" s="21" t="s">
        <v>24</v>
      </c>
      <c r="D35" s="21" t="s">
        <v>49</v>
      </c>
      <c r="E35" s="21" t="s">
        <v>18</v>
      </c>
      <c r="F35" s="22" t="s">
        <v>26</v>
      </c>
      <c r="G35" s="26">
        <f t="shared" si="1"/>
        <v>42584.7</v>
      </c>
      <c r="H35" s="23">
        <v>0</v>
      </c>
    </row>
    <row r="36" spans="2:8" s="11" customFormat="1" ht="15.75" hidden="1" customHeight="1" x14ac:dyDescent="0.25">
      <c r="B36" s="21" t="s">
        <v>31</v>
      </c>
      <c r="C36" s="21" t="s">
        <v>24</v>
      </c>
      <c r="D36" s="21" t="s">
        <v>49</v>
      </c>
      <c r="E36" s="21" t="s">
        <v>14</v>
      </c>
      <c r="F36" s="22" t="s">
        <v>48</v>
      </c>
      <c r="G36" s="26">
        <v>42584.7</v>
      </c>
      <c r="H36" s="26">
        <v>28023.599999999999</v>
      </c>
    </row>
    <row r="37" spans="2:8" s="11" customFormat="1" ht="15.75" hidden="1" customHeight="1" x14ac:dyDescent="0.25">
      <c r="B37" s="21" t="s">
        <v>31</v>
      </c>
      <c r="C37" s="21" t="s">
        <v>10</v>
      </c>
      <c r="D37" s="21"/>
      <c r="E37" s="21"/>
      <c r="F37" s="22" t="s">
        <v>9</v>
      </c>
      <c r="G37" s="23" t="e">
        <f>#REF!</f>
        <v>#REF!</v>
      </c>
      <c r="H37" s="23" t="e">
        <f>#REF!</f>
        <v>#REF!</v>
      </c>
    </row>
    <row r="38" spans="2:8" s="11" customFormat="1" ht="0.75" hidden="1" customHeight="1" x14ac:dyDescent="0.25">
      <c r="B38" s="21" t="s">
        <v>31</v>
      </c>
      <c r="C38" s="21" t="s">
        <v>11</v>
      </c>
      <c r="D38" s="21" t="s">
        <v>50</v>
      </c>
      <c r="E38" s="21" t="s">
        <v>14</v>
      </c>
      <c r="F38" s="22" t="s">
        <v>45</v>
      </c>
      <c r="G38" s="23">
        <v>100</v>
      </c>
      <c r="H38" s="23">
        <v>100</v>
      </c>
    </row>
    <row r="39" spans="2:8" s="11" customFormat="1" ht="0.75" hidden="1" customHeight="1" x14ac:dyDescent="0.25">
      <c r="B39" s="21" t="s">
        <v>31</v>
      </c>
      <c r="C39" s="21" t="s">
        <v>11</v>
      </c>
      <c r="D39" s="21" t="s">
        <v>54</v>
      </c>
      <c r="E39" s="21"/>
      <c r="F39" s="22" t="s">
        <v>33</v>
      </c>
      <c r="G39" s="23">
        <f t="shared" ref="G39:H41" si="2">G40</f>
        <v>100</v>
      </c>
      <c r="H39" s="23">
        <f t="shared" si="2"/>
        <v>100</v>
      </c>
    </row>
    <row r="40" spans="2:8" s="11" customFormat="1" ht="0.75" hidden="1" customHeight="1" x14ac:dyDescent="0.25">
      <c r="B40" s="21" t="s">
        <v>31</v>
      </c>
      <c r="C40" s="21" t="s">
        <v>11</v>
      </c>
      <c r="D40" s="21" t="s">
        <v>51</v>
      </c>
      <c r="E40" s="21"/>
      <c r="F40" s="22" t="s">
        <v>62</v>
      </c>
      <c r="G40" s="23">
        <f>G41</f>
        <v>100</v>
      </c>
      <c r="H40" s="23">
        <f t="shared" si="2"/>
        <v>100</v>
      </c>
    </row>
    <row r="41" spans="2:8" s="11" customFormat="1" ht="0.75" hidden="1" customHeight="1" x14ac:dyDescent="0.25">
      <c r="B41" s="21" t="s">
        <v>31</v>
      </c>
      <c r="C41" s="21" t="s">
        <v>11</v>
      </c>
      <c r="D41" s="21" t="s">
        <v>51</v>
      </c>
      <c r="E41" s="21" t="s">
        <v>18</v>
      </c>
      <c r="F41" s="22" t="s">
        <v>26</v>
      </c>
      <c r="G41" s="23">
        <f t="shared" si="2"/>
        <v>100</v>
      </c>
      <c r="H41" s="23">
        <f>H42</f>
        <v>100</v>
      </c>
    </row>
    <row r="42" spans="2:8" s="11" customFormat="1" ht="0.75" hidden="1" customHeight="1" x14ac:dyDescent="0.25">
      <c r="B42" s="21" t="s">
        <v>31</v>
      </c>
      <c r="C42" s="21" t="s">
        <v>11</v>
      </c>
      <c r="D42" s="21" t="s">
        <v>51</v>
      </c>
      <c r="E42" s="21" t="s">
        <v>14</v>
      </c>
      <c r="F42" s="22" t="s">
        <v>45</v>
      </c>
      <c r="G42" s="23">
        <v>100</v>
      </c>
      <c r="H42" s="23">
        <v>100</v>
      </c>
    </row>
    <row r="43" spans="2:8" s="11" customFormat="1" ht="17.45" customHeight="1" x14ac:dyDescent="0.25">
      <c r="B43" s="27"/>
      <c r="C43" s="27"/>
      <c r="D43" s="27"/>
      <c r="E43" s="27"/>
      <c r="F43" s="28" t="s">
        <v>12</v>
      </c>
      <c r="G43" s="29">
        <f>G10</f>
        <v>0</v>
      </c>
      <c r="H43" s="29">
        <f>H10</f>
        <v>0</v>
      </c>
    </row>
    <row r="44" spans="2:8" s="11" customFormat="1" x14ac:dyDescent="0.25">
      <c r="B44" s="3"/>
      <c r="C44" s="3"/>
      <c r="D44" s="3"/>
      <c r="E44" s="3"/>
      <c r="F44" s="4"/>
      <c r="G44" s="5"/>
      <c r="H44" s="2"/>
    </row>
    <row r="45" spans="2:8" s="11" customFormat="1" x14ac:dyDescent="0.25">
      <c r="B45" s="38" t="s">
        <v>69</v>
      </c>
      <c r="C45" s="31"/>
      <c r="D45" s="31"/>
      <c r="E45" s="31"/>
      <c r="F45" s="31"/>
      <c r="G45" s="31"/>
      <c r="H45" s="31"/>
    </row>
    <row r="46" spans="2:8" s="11" customFormat="1" x14ac:dyDescent="0.25">
      <c r="B46" s="30" t="s">
        <v>67</v>
      </c>
      <c r="C46" s="31"/>
      <c r="D46" s="31"/>
      <c r="E46" s="31"/>
      <c r="F46" s="31"/>
      <c r="G46" s="32" t="s">
        <v>68</v>
      </c>
      <c r="H46" s="31"/>
    </row>
    <row r="47" spans="2:8" s="11" customFormat="1" x14ac:dyDescent="0.25">
      <c r="B47"/>
      <c r="C47"/>
      <c r="D47"/>
      <c r="E47"/>
      <c r="F47"/>
      <c r="G47"/>
      <c r="H47" s="2"/>
    </row>
    <row r="48" spans="2:8" s="11" customFormat="1" x14ac:dyDescent="0.25">
      <c r="B48"/>
      <c r="C48"/>
      <c r="D48"/>
      <c r="E48"/>
      <c r="F48"/>
      <c r="G48"/>
      <c r="H48" s="2"/>
    </row>
    <row r="49" spans="2:8" s="11" customFormat="1" x14ac:dyDescent="0.25">
      <c r="B49"/>
      <c r="C49"/>
      <c r="D49"/>
      <c r="E49"/>
      <c r="F49"/>
      <c r="G49"/>
      <c r="H49" s="2"/>
    </row>
    <row r="50" spans="2:8" s="11" customFormat="1" x14ac:dyDescent="0.25">
      <c r="B50"/>
      <c r="C50"/>
      <c r="D50"/>
      <c r="E50"/>
      <c r="F50"/>
      <c r="G50"/>
      <c r="H50" s="2"/>
    </row>
    <row r="51" spans="2:8" s="11" customFormat="1" x14ac:dyDescent="0.25">
      <c r="B51"/>
      <c r="C51"/>
      <c r="D51"/>
      <c r="E51"/>
      <c r="F51"/>
      <c r="G51"/>
      <c r="H51" s="2"/>
    </row>
    <row r="52" spans="2:8" s="11" customFormat="1" x14ac:dyDescent="0.25">
      <c r="B52"/>
      <c r="C52"/>
      <c r="D52"/>
      <c r="E52"/>
      <c r="F52"/>
      <c r="G52"/>
      <c r="H52" s="2"/>
    </row>
    <row r="53" spans="2:8" s="11" customFormat="1" x14ac:dyDescent="0.25">
      <c r="B53"/>
      <c r="C53"/>
      <c r="D53"/>
      <c r="E53"/>
      <c r="F53"/>
      <c r="G53"/>
      <c r="H53" s="2"/>
    </row>
    <row r="54" spans="2:8" s="11" customFormat="1" x14ac:dyDescent="0.25">
      <c r="B54"/>
      <c r="C54"/>
      <c r="D54"/>
      <c r="E54"/>
      <c r="F54"/>
      <c r="G54"/>
      <c r="H54" s="2"/>
    </row>
    <row r="55" spans="2:8" s="11" customFormat="1" x14ac:dyDescent="0.25">
      <c r="B55"/>
      <c r="C55"/>
      <c r="D55"/>
      <c r="E55"/>
      <c r="F55"/>
      <c r="G55"/>
      <c r="H55" s="2"/>
    </row>
    <row r="56" spans="2:8" s="11" customFormat="1" x14ac:dyDescent="0.25">
      <c r="B56"/>
      <c r="C56"/>
      <c r="D56"/>
      <c r="E56"/>
      <c r="F56"/>
      <c r="G56"/>
      <c r="H56" s="2"/>
    </row>
    <row r="57" spans="2:8" s="11" customFormat="1" x14ac:dyDescent="0.25">
      <c r="B57"/>
      <c r="C57"/>
      <c r="D57"/>
      <c r="E57"/>
      <c r="F57"/>
      <c r="G57"/>
      <c r="H57" s="2"/>
    </row>
    <row r="58" spans="2:8" s="11" customFormat="1" x14ac:dyDescent="0.25">
      <c r="B58"/>
      <c r="C58"/>
      <c r="D58"/>
      <c r="E58"/>
      <c r="F58"/>
      <c r="G58"/>
      <c r="H58" s="2"/>
    </row>
    <row r="59" spans="2:8" s="11" customFormat="1" x14ac:dyDescent="0.25">
      <c r="B59"/>
      <c r="C59"/>
      <c r="D59"/>
      <c r="E59"/>
      <c r="F59"/>
      <c r="G59"/>
      <c r="H59" s="2"/>
    </row>
    <row r="60" spans="2:8" s="12" customFormat="1" ht="16.5" customHeight="1" x14ac:dyDescent="0.25">
      <c r="B60"/>
      <c r="C60"/>
      <c r="D60"/>
      <c r="E60"/>
      <c r="F60"/>
      <c r="G60"/>
      <c r="H60" s="2"/>
    </row>
    <row r="61" spans="2:8" s="11" customFormat="1" x14ac:dyDescent="0.25">
      <c r="B61"/>
      <c r="C61"/>
      <c r="D61"/>
      <c r="E61"/>
      <c r="F61"/>
      <c r="G61"/>
      <c r="H61" s="2"/>
    </row>
    <row r="62" spans="2:8" ht="33" customHeight="1" x14ac:dyDescent="0.25">
      <c r="B62"/>
      <c r="C62"/>
      <c r="D62"/>
      <c r="E62"/>
      <c r="F62"/>
      <c r="G62"/>
    </row>
    <row r="63" spans="2:8" s="7" customFormat="1" x14ac:dyDescent="0.25">
      <c r="B63"/>
      <c r="C63"/>
      <c r="D63"/>
      <c r="E63"/>
      <c r="F63"/>
      <c r="G63"/>
      <c r="H63" s="2"/>
    </row>
    <row r="64" spans="2:8" x14ac:dyDescent="0.25">
      <c r="B64" s="9"/>
      <c r="C64"/>
      <c r="D64"/>
      <c r="E64"/>
      <c r="F64"/>
      <c r="G64"/>
    </row>
    <row r="65" spans="2:7" x14ac:dyDescent="0.25">
      <c r="B65" s="9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8" x14ac:dyDescent="0.25">
      <c r="B81"/>
      <c r="C81"/>
      <c r="D81"/>
      <c r="E81"/>
      <c r="F81"/>
      <c r="G81"/>
    </row>
    <row r="82" spans="2:8" x14ac:dyDescent="0.25">
      <c r="B82"/>
      <c r="C82"/>
      <c r="D82"/>
      <c r="E82"/>
      <c r="F82"/>
      <c r="G82"/>
    </row>
    <row r="83" spans="2:8" x14ac:dyDescent="0.25">
      <c r="B83"/>
      <c r="C83"/>
      <c r="D83"/>
      <c r="E83"/>
      <c r="F83"/>
      <c r="G83"/>
    </row>
    <row r="84" spans="2:8" x14ac:dyDescent="0.25">
      <c r="B84"/>
      <c r="C84"/>
      <c r="D84"/>
      <c r="E84"/>
      <c r="F84"/>
      <c r="G84"/>
    </row>
    <row r="85" spans="2:8" x14ac:dyDescent="0.25">
      <c r="B85"/>
      <c r="C85"/>
      <c r="D85"/>
      <c r="E85"/>
      <c r="F85"/>
      <c r="G85"/>
    </row>
    <row r="93" spans="2:8" x14ac:dyDescent="0.25">
      <c r="H93" s="7"/>
    </row>
    <row r="111" spans="2:8" s="7" customFormat="1" x14ac:dyDescent="0.25">
      <c r="B111" s="3"/>
      <c r="C111" s="3"/>
      <c r="D111" s="3"/>
      <c r="E111" s="3"/>
      <c r="F111" s="4"/>
      <c r="G111" s="5"/>
      <c r="H111" s="2"/>
    </row>
  </sheetData>
  <mergeCells count="10">
    <mergeCell ref="B46:F46"/>
    <mergeCell ref="G46:H46"/>
    <mergeCell ref="B6:H6"/>
    <mergeCell ref="F5:H5"/>
    <mergeCell ref="F1:H1"/>
    <mergeCell ref="F2:H2"/>
    <mergeCell ref="F3:H3"/>
    <mergeCell ref="F4:H4"/>
    <mergeCell ref="B7:G7"/>
    <mergeCell ref="B45:H45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Илья</cp:lastModifiedBy>
  <cp:lastPrinted>2024-09-10T05:31:04Z</cp:lastPrinted>
  <dcterms:created xsi:type="dcterms:W3CDTF">2010-11-03T06:40:12Z</dcterms:created>
  <dcterms:modified xsi:type="dcterms:W3CDTF">2024-09-23T18:41:47Z</dcterms:modified>
</cp:coreProperties>
</file>